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sulakvelidze\AppData\Local\Microsoft\Windows\INetCache\Content.Outlook\0IQ5C5F0\"/>
    </mc:Choice>
  </mc:AlternateContent>
  <xr:revisionPtr revIDLastSave="0" documentId="13_ncr:1_{A7D01FAD-9009-4B4D-AF84-93E7E8B0EC97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P18" i="1" l="1"/>
  <c r="HN18" i="1"/>
  <c r="GR18" i="1" l="1"/>
  <c r="GO18" i="1"/>
  <c r="GK18" i="1" l="1"/>
  <c r="GI18" i="1"/>
  <c r="GB18" i="1"/>
  <c r="FR18" i="1" l="1"/>
  <c r="ES6" i="1" l="1"/>
  <c r="ES18" i="1"/>
  <c r="ER6" i="1"/>
  <c r="ER18" i="1"/>
  <c r="EQ6" i="1"/>
  <c r="EQ18" i="1" s="1"/>
  <c r="EP6" i="1"/>
  <c r="EP18" i="1" s="1"/>
  <c r="EO6" i="1"/>
  <c r="EO18" i="1" s="1"/>
  <c r="EN6" i="1"/>
  <c r="EN18" i="1" s="1"/>
  <c r="EM6" i="1"/>
  <c r="EM18" i="1" s="1"/>
  <c r="EL6" i="1"/>
  <c r="EL18" i="1" s="1"/>
  <c r="EK6" i="1"/>
  <c r="EK18" i="1" s="1"/>
  <c r="EJ6" i="1"/>
  <c r="EJ18" i="1" s="1"/>
  <c r="EI6" i="1"/>
  <c r="EI18" i="1" s="1"/>
  <c r="EH6" i="1"/>
  <c r="EH18" i="1"/>
  <c r="EG6" i="1"/>
  <c r="EG18" i="1"/>
  <c r="EF6" i="1"/>
  <c r="EF18" i="1" s="1"/>
  <c r="EE6" i="1"/>
  <c r="EE18" i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/>
  <c r="DP6" i="1"/>
  <c r="DP18" i="1" s="1"/>
  <c r="DO6" i="1"/>
  <c r="DO18" i="1" s="1"/>
  <c r="DN6" i="1"/>
  <c r="DN18" i="1" s="1"/>
  <c r="DM6" i="1"/>
  <c r="DM18" i="1"/>
  <c r="DL6" i="1"/>
  <c r="DL18" i="1" s="1"/>
  <c r="DK6" i="1"/>
  <c r="DK18" i="1" s="1"/>
  <c r="DJ6" i="1"/>
  <c r="DJ18" i="1" s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V16" i="1"/>
  <c r="CW16" i="1" s="1"/>
  <c r="CX16" i="1" s="1"/>
  <c r="CU6" i="1"/>
  <c r="CU18" i="1" s="1"/>
  <c r="CT6" i="1"/>
  <c r="CT18" i="1" s="1"/>
  <c r="CS6" i="1"/>
  <c r="CS18" i="1" s="1"/>
  <c r="CR6" i="1"/>
  <c r="CR18" i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K32" i="1"/>
  <c r="AI32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D36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X35" i="1"/>
  <c r="Z35" i="1"/>
  <c r="AA35" i="1"/>
  <c r="AB35" i="1"/>
  <c r="AC35" i="1"/>
  <c r="AD35" i="1"/>
  <c r="AE35" i="1"/>
  <c r="AF35" i="1"/>
  <c r="AG35" i="1"/>
  <c r="AH35" i="1"/>
  <c r="AJ35" i="1"/>
  <c r="AK35" i="1"/>
  <c r="AL35" i="1"/>
  <c r="AM35" i="1"/>
  <c r="AN35" i="1"/>
  <c r="AO35" i="1"/>
  <c r="AP35" i="1"/>
  <c r="AQ35" i="1"/>
  <c r="AR35" i="1"/>
  <c r="AS35" i="1"/>
  <c r="AT35" i="1"/>
  <c r="AX35" i="1"/>
  <c r="AY35" i="1"/>
  <c r="AZ35" i="1"/>
  <c r="BA35" i="1"/>
  <c r="BB35" i="1"/>
  <c r="BC35" i="1"/>
  <c r="BD35" i="1"/>
  <c r="BE35" i="1"/>
  <c r="BF35" i="1"/>
  <c r="BI35" i="1"/>
  <c r="BJ35" i="1"/>
  <c r="D35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/>
  <c r="H6" i="1"/>
  <c r="H18" i="1" s="1"/>
  <c r="G6" i="1"/>
  <c r="G18" i="1" s="1"/>
  <c r="F6" i="1"/>
  <c r="F18" i="1" s="1"/>
  <c r="E6" i="1"/>
  <c r="E18" i="1" s="1"/>
  <c r="D6" i="1"/>
  <c r="D18" i="1" s="1"/>
  <c r="CV18" i="1" l="1"/>
  <c r="CX18" i="1"/>
  <c r="CW18" i="1"/>
  <c r="CY16" i="1"/>
  <c r="CY18" i="1" l="1"/>
  <c r="CZ16" i="1"/>
  <c r="CZ18" i="1" l="1"/>
  <c r="DA16" i="1"/>
  <c r="DB16" i="1"/>
  <c r="DB18" i="1" l="1"/>
  <c r="DC16" i="1"/>
  <c r="DA18" i="1"/>
  <c r="DC18" i="1" l="1"/>
  <c r="DD16" i="1"/>
  <c r="DD18" i="1" l="1"/>
  <c r="DE16" i="1"/>
  <c r="DF16" i="1" s="1"/>
  <c r="DF18" i="1" l="1"/>
  <c r="DE18" i="1"/>
  <c r="DG16" i="1"/>
  <c r="DG18" i="1" s="1"/>
  <c r="DH16" i="1" l="1"/>
  <c r="DH18" i="1" s="1"/>
  <c r="DI16" i="1"/>
  <c r="DI18" i="1" s="1"/>
</calcChain>
</file>

<file path=xl/sharedStrings.xml><?xml version="1.0" encoding="utf-8"?>
<sst xmlns="http://schemas.openxmlformats.org/spreadsheetml/2006/main" count="242" uniqueCount="26">
  <si>
    <t>Milions of  lari</t>
  </si>
  <si>
    <t xml:space="preserve">   Taxes</t>
  </si>
  <si>
    <t xml:space="preserve">  Social  Contributions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</si>
  <si>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</si>
  <si>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</si>
  <si>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</si>
  <si>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</si>
  <si>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</si>
  <si>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</si>
  <si>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</si>
  <si>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</si>
  <si>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</si>
  <si>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</si>
  <si>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</si>
  <si>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</si>
  <si>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</si>
  <si>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General Government Tax Revenue of Georgia </t>
  </si>
  <si>
    <t>(Monthly data)</t>
  </si>
  <si>
    <t>Personal Income Tax</t>
  </si>
  <si>
    <t>Profit Tax</t>
  </si>
  <si>
    <t>Value Added Tax (VAT)</t>
  </si>
  <si>
    <t>Excise tax</t>
  </si>
  <si>
    <t>Property Tax</t>
  </si>
  <si>
    <t>Custom Duties</t>
  </si>
  <si>
    <t>Other Taxes</t>
  </si>
  <si>
    <t>Total Taxes And Social 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</si>
</sst>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0.0"/>
    <numFmt numFmtId="168" formatCode="_-* #,##0.0\ _₾_-;\-* #,##0.0\ _₾_-;_-* &quot;-&quot;??\ _₾_-;_-@_-"/>
  </numFmts>
  <fonts count="16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0"/>
      <color theme="1"/>
      <name val="Sylfaen"/>
      <family val="1"/>
    </font>
    <font>
      <sz val="11"/>
      <color indexed="8"/>
      <name val="Sylfaen"/>
      <family val="1"/>
    </font>
    <font>
      <b/>
      <sz val="11"/>
      <name val="Sylfaen"/>
      <family val="1"/>
    </font>
    <font>
      <sz val="11"/>
      <color theme="1"/>
      <name val="Sylfaen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 vertical="center" wrapText="1"/>
    </xf>
    <xf numFmtId="167" fontId="4" fillId="0" borderId="0" xfId="0" applyNumberFormat="1" applyFont="1"/>
    <xf numFmtId="167" fontId="5" fillId="0" borderId="0" xfId="0" applyNumberFormat="1" applyFont="1"/>
    <xf numFmtId="0" fontId="2" fillId="0" borderId="0" xfId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1" applyFont="1" applyFill="1" applyBorder="1" applyAlignment="1"/>
    <xf numFmtId="166" fontId="2" fillId="0" borderId="0" xfId="1" applyNumberFormat="1" applyFont="1" applyFill="1" applyBorder="1" applyAlignment="1"/>
    <xf numFmtId="166" fontId="2" fillId="0" borderId="1" xfId="1" applyNumberFormat="1" applyFont="1" applyFill="1" applyBorder="1" applyAlignment="1"/>
    <xf numFmtId="0" fontId="6" fillId="0" borderId="0" xfId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1" fontId="4" fillId="0" borderId="0" xfId="0" applyNumberFormat="1" applyFont="1"/>
    <xf numFmtId="167" fontId="4" fillId="0" borderId="1" xfId="0" applyNumberFormat="1" applyFont="1" applyBorder="1"/>
    <xf numFmtId="167" fontId="4" fillId="0" borderId="0" xfId="0" applyNumberFormat="1" applyFont="1" applyBorder="1"/>
    <xf numFmtId="167" fontId="4" fillId="0" borderId="0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67" fontId="4" fillId="0" borderId="0" xfId="0" applyNumberFormat="1" applyFont="1" applyBorder="1" applyAlignment="1"/>
    <xf numFmtId="0" fontId="4" fillId="0" borderId="0" xfId="0" applyFont="1"/>
    <xf numFmtId="0" fontId="4" fillId="0" borderId="1" xfId="0" applyFont="1" applyBorder="1"/>
    <xf numFmtId="167" fontId="5" fillId="0" borderId="1" xfId="0" applyNumberFormat="1" applyFont="1" applyBorder="1"/>
    <xf numFmtId="167" fontId="5" fillId="0" borderId="0" xfId="0" applyNumberFormat="1" applyFont="1" applyBorder="1"/>
    <xf numFmtId="167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11" fillId="0" borderId="0" xfId="0" applyFont="1" applyAlignment="1">
      <alignment horizontal="left" indent="2"/>
    </xf>
    <xf numFmtId="167" fontId="5" fillId="0" borderId="0" xfId="0" applyNumberFormat="1" applyFont="1" applyFill="1" applyBorder="1"/>
    <xf numFmtId="0" fontId="5" fillId="0" borderId="0" xfId="0" applyFont="1" applyFill="1" applyBorder="1"/>
    <xf numFmtId="167" fontId="5" fillId="0" borderId="0" xfId="0" applyNumberFormat="1" applyFont="1" applyFill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 vertical="center"/>
    </xf>
    <xf numFmtId="167" fontId="12" fillId="0" borderId="1" xfId="0" applyNumberFormat="1" applyFont="1" applyBorder="1" applyAlignment="1">
      <alignment horizontal="left" indent="2"/>
    </xf>
    <xf numFmtId="0" fontId="11" fillId="0" borderId="0" xfId="0" applyFont="1" applyAlignment="1">
      <alignment horizontal="left" wrapText="1" indent="2"/>
    </xf>
    <xf numFmtId="0" fontId="5" fillId="0" borderId="0" xfId="0" applyFont="1" applyFill="1" applyBorder="1" applyAlignment="1">
      <alignment horizontal="center"/>
    </xf>
    <xf numFmtId="166" fontId="13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67" fontId="5" fillId="0" borderId="0" xfId="0" applyNumberFormat="1" applyFont="1" applyBorder="1" applyAlignment="1"/>
    <xf numFmtId="167" fontId="4" fillId="0" borderId="0" xfId="0" applyNumberFormat="1" applyFont="1" applyAlignment="1">
      <alignment horizontal="center"/>
    </xf>
    <xf numFmtId="167" fontId="5" fillId="0" borderId="0" xfId="0" applyNumberFormat="1" applyFont="1" applyAlignment="1"/>
    <xf numFmtId="1" fontId="5" fillId="0" borderId="1" xfId="0" applyNumberFormat="1" applyFont="1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167" fontId="11" fillId="0" borderId="0" xfId="0" applyNumberFormat="1" applyFont="1" applyBorder="1" applyAlignment="1">
      <alignment wrapText="1"/>
    </xf>
    <xf numFmtId="167" fontId="11" fillId="0" borderId="0" xfId="0" applyNumberFormat="1" applyFont="1" applyBorder="1"/>
    <xf numFmtId="1" fontId="5" fillId="0" borderId="0" xfId="0" applyNumberFormat="1" applyFont="1" applyBorder="1"/>
    <xf numFmtId="0" fontId="4" fillId="0" borderId="0" xfId="0" applyFont="1" applyAlignment="1">
      <alignment horizontal="center"/>
    </xf>
    <xf numFmtId="167" fontId="14" fillId="0" borderId="0" xfId="0" applyNumberFormat="1" applyFont="1" applyFill="1" applyBorder="1" applyAlignment="1">
      <alignment vertical="center"/>
    </xf>
    <xf numFmtId="167" fontId="11" fillId="0" borderId="1" xfId="0" applyNumberFormat="1" applyFont="1" applyBorder="1"/>
    <xf numFmtId="166" fontId="0" fillId="0" borderId="1" xfId="0" applyNumberFormat="1" applyBorder="1"/>
    <xf numFmtId="167" fontId="11" fillId="0" borderId="0" xfId="0" applyNumberFormat="1" applyFont="1"/>
    <xf numFmtId="167" fontId="8" fillId="0" borderId="0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0" fillId="0" borderId="0" xfId="0"/>
    <xf numFmtId="167" fontId="4" fillId="0" borderId="0" xfId="0" applyNumberFormat="1" applyFont="1"/>
    <xf numFmtId="168" fontId="5" fillId="0" borderId="0" xfId="5" applyNumberFormat="1" applyFont="1"/>
    <xf numFmtId="0" fontId="5" fillId="0" borderId="0" xfId="0" applyFont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</cellXfs>
  <cellStyles count="6">
    <cellStyle name="Comma" xfId="5" builtinId="3"/>
    <cellStyle name="Comma 2" xfId="2" xr:uid="{00000000-0005-0000-0000-000001000000}"/>
    <cellStyle name="Comma 2 2" xfId="3" xr:uid="{00000000-0005-0000-0000-000002000000}"/>
    <cellStyle name="Normal" xfId="0" builtinId="0"/>
    <cellStyle name="Normal 2" xfId="1" xr:uid="{00000000-0005-0000-0000-000004000000}"/>
    <cellStyle name="Percent 27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W46"/>
  <sheetViews>
    <sheetView tabSelected="1" workbookViewId="0">
      <pane xSplit="2" topLeftCell="HH1" activePane="topRight" state="frozen"/>
      <selection activeCell="A22" sqref="A22"/>
      <selection pane="topRight" activeCell="HU22" sqref="HU22"/>
    </sheetView>
  </sheetViews>
  <sheetFormatPr defaultColWidth="9.125" defaultRowHeight="15" x14ac:dyDescent="0.25"/>
  <cols>
    <col min="1" max="1" width="4.125" style="18" customWidth="1"/>
    <col min="2" max="2" width="56.125" style="18" customWidth="1"/>
    <col min="3" max="4" width="9.25" style="18" bestFit="1" customWidth="1"/>
    <col min="5" max="5" width="12.875" style="18" customWidth="1"/>
    <col min="6" max="10" width="9.875" style="18" bestFit="1" customWidth="1"/>
    <col min="11" max="11" width="11" style="18" customWidth="1"/>
    <col min="12" max="12" width="12.875" style="18" customWidth="1"/>
    <col min="13" max="13" width="12.625" style="18" customWidth="1"/>
    <col min="14" max="14" width="10.875" style="18" customWidth="1"/>
    <col min="15" max="15" width="11.875" style="18" customWidth="1"/>
    <col min="16" max="16" width="9.25" style="18" bestFit="1" customWidth="1"/>
    <col min="17" max="17" width="13.125" style="18" customWidth="1"/>
    <col min="18" max="22" width="9.25" style="18" bestFit="1" customWidth="1"/>
    <col min="23" max="23" width="11.25" style="18" customWidth="1"/>
    <col min="24" max="24" width="13.125" style="18" customWidth="1"/>
    <col min="25" max="25" width="12.625" style="18" customWidth="1"/>
    <col min="26" max="26" width="11.125" style="18" customWidth="1"/>
    <col min="27" max="27" width="11.75" style="18" customWidth="1"/>
    <col min="28" max="28" width="9.25" style="18" bestFit="1" customWidth="1"/>
    <col min="29" max="29" width="9" style="18" customWidth="1"/>
    <col min="30" max="34" width="9.25" style="18" bestFit="1" customWidth="1"/>
    <col min="35" max="35" width="10.25" style="18" customWidth="1"/>
    <col min="36" max="36" width="12.875" style="18" customWidth="1"/>
    <col min="37" max="37" width="12.375" style="18" customWidth="1"/>
    <col min="38" max="38" width="11.75" style="18" customWidth="1"/>
    <col min="39" max="39" width="12.125" style="18" customWidth="1"/>
    <col min="40" max="40" width="9.25" style="18" bestFit="1" customWidth="1"/>
    <col min="41" max="41" width="13" style="18" customWidth="1"/>
    <col min="42" max="46" width="9.25" style="18" bestFit="1" customWidth="1"/>
    <col min="47" max="47" width="10.875" style="18" customWidth="1"/>
    <col min="48" max="48" width="13.625" style="18" customWidth="1"/>
    <col min="49" max="49" width="12.125" style="18" customWidth="1"/>
    <col min="50" max="50" width="10.625" style="18" customWidth="1"/>
    <col min="51" max="51" width="12.75" style="18" customWidth="1"/>
    <col min="52" max="52" width="9.25" style="18" bestFit="1" customWidth="1"/>
    <col min="53" max="53" width="12.375" style="18" customWidth="1"/>
    <col min="54" max="59" width="9.25" style="18" bestFit="1" customWidth="1"/>
    <col min="60" max="60" width="13" style="18" customWidth="1"/>
    <col min="61" max="61" width="13.375" style="18" customWidth="1"/>
    <col min="62" max="63" width="12.125" style="18" customWidth="1"/>
    <col min="64" max="64" width="9.25" style="18" bestFit="1" customWidth="1"/>
    <col min="65" max="65" width="13.125" style="18" customWidth="1"/>
    <col min="66" max="71" width="9.25" style="18" bestFit="1" customWidth="1"/>
    <col min="72" max="73" width="13.375" style="18" customWidth="1"/>
    <col min="74" max="74" width="11.375" style="18" customWidth="1"/>
    <col min="75" max="75" width="11.75" style="18" customWidth="1"/>
    <col min="76" max="76" width="11.25" style="18" customWidth="1"/>
    <col min="77" max="77" width="12.375" style="18" customWidth="1"/>
    <col min="78" max="81" width="9.125" style="18"/>
    <col min="82" max="82" width="11.25" style="18" customWidth="1"/>
    <col min="83" max="83" width="10.875" style="18" customWidth="1"/>
    <col min="84" max="84" width="12.75" style="18" customWidth="1"/>
    <col min="85" max="85" width="12.875" style="18" customWidth="1"/>
    <col min="86" max="86" width="10.75" style="18" customWidth="1"/>
    <col min="87" max="87" width="11.75" style="18" customWidth="1"/>
    <col min="88" max="147" width="9.125" style="18"/>
    <col min="148" max="148" width="10.625" style="18" customWidth="1"/>
    <col min="149" max="162" width="9.125" style="18"/>
    <col min="163" max="163" width="7.625" style="18" customWidth="1"/>
    <col min="164" max="166" width="9.125" style="18"/>
    <col min="167" max="167" width="10" style="18" customWidth="1"/>
    <col min="168" max="181" width="9.125" style="18"/>
    <col min="182" max="183" width="9.625" style="18" bestFit="1" customWidth="1"/>
    <col min="184" max="190" width="9.125" style="18"/>
    <col min="191" max="191" width="8.375" style="18" bestFit="1" customWidth="1"/>
    <col min="192" max="192" width="10" style="18" bestFit="1" customWidth="1"/>
    <col min="193" max="193" width="9" style="18" bestFit="1" customWidth="1"/>
    <col min="194" max="195" width="9.625" style="18" bestFit="1" customWidth="1"/>
    <col min="196" max="203" width="9.125" style="18"/>
    <col min="204" max="204" width="10.375" style="18" customWidth="1"/>
    <col min="205" max="205" width="9" style="18" customWidth="1"/>
    <col min="206" max="206" width="10.25" style="18" customWidth="1"/>
    <col min="207" max="215" width="9.125" style="18"/>
    <col min="216" max="216" width="10.375" style="18" customWidth="1"/>
    <col min="217" max="217" width="9.75" style="18" customWidth="1"/>
    <col min="218" max="218" width="10.25" style="18" customWidth="1"/>
    <col min="219" max="219" width="10" style="18" customWidth="1"/>
    <col min="220" max="220" width="9.625" style="18" customWidth="1"/>
    <col min="221" max="221" width="11.125" style="18" customWidth="1"/>
    <col min="222" max="226" width="9.125" style="18"/>
    <col min="227" max="227" width="11.25" style="18" customWidth="1"/>
    <col min="228" max="228" width="10.625" style="18" customWidth="1"/>
    <col min="229" max="229" width="10.75" style="18" customWidth="1"/>
    <col min="230" max="230" width="11.125" style="18" customWidth="1"/>
    <col min="231" max="231" width="9.75" style="18" customWidth="1"/>
    <col min="232" max="16384" width="9.125" style="18"/>
  </cols>
  <sheetData>
    <row r="2" spans="2:231" s="10" customFormat="1" ht="42" x14ac:dyDescent="0.3">
      <c r="B2" s="1" t="s">
        <v>16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BX2" s="8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</row>
    <row r="3" spans="2:231" ht="19.5" x14ac:dyDescent="0.3">
      <c r="B3" s="11" t="s">
        <v>17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5"/>
      <c r="BX3" s="16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</row>
    <row r="4" spans="2:231" ht="15.75" x14ac:dyDescent="0.3">
      <c r="B4" s="18" t="s">
        <v>0</v>
      </c>
      <c r="C4" s="72" t="s">
        <v>3</v>
      </c>
      <c r="D4" s="69">
        <v>2006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71">
        <v>2007</v>
      </c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1">
        <v>2008</v>
      </c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>
        <v>2009</v>
      </c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71">
        <v>2010</v>
      </c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71">
        <v>2011</v>
      </c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71">
        <v>2012</v>
      </c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71">
        <v>2013</v>
      </c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>
        <v>2014</v>
      </c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>
        <v>2015</v>
      </c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71">
        <v>2016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>
        <v>2017</v>
      </c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>
        <v>2018</v>
      </c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8">
        <v>2019</v>
      </c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>
        <v>2020</v>
      </c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>
        <v>2021</v>
      </c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>
        <v>2022</v>
      </c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>
        <v>2023</v>
      </c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>
        <v>2024</v>
      </c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</row>
    <row r="5" spans="2:231" ht="18" customHeight="1" x14ac:dyDescent="0.3">
      <c r="C5" s="72"/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19" t="s">
        <v>13</v>
      </c>
      <c r="N5" s="19" t="s">
        <v>14</v>
      </c>
      <c r="O5" s="19" t="s">
        <v>15</v>
      </c>
      <c r="P5" s="19" t="s">
        <v>4</v>
      </c>
      <c r="Q5" s="19" t="s">
        <v>5</v>
      </c>
      <c r="R5" s="19" t="s">
        <v>6</v>
      </c>
      <c r="S5" s="19" t="s">
        <v>7</v>
      </c>
      <c r="T5" s="19" t="s">
        <v>8</v>
      </c>
      <c r="U5" s="19" t="s">
        <v>9</v>
      </c>
      <c r="V5" s="19" t="s">
        <v>10</v>
      </c>
      <c r="W5" s="19" t="s">
        <v>11</v>
      </c>
      <c r="X5" s="19" t="s">
        <v>12</v>
      </c>
      <c r="Y5" s="19" t="s">
        <v>13</v>
      </c>
      <c r="Z5" s="19" t="s">
        <v>14</v>
      </c>
      <c r="AA5" s="19" t="s">
        <v>15</v>
      </c>
      <c r="AB5" s="19" t="s">
        <v>4</v>
      </c>
      <c r="AC5" s="19" t="s">
        <v>5</v>
      </c>
      <c r="AD5" s="19" t="s">
        <v>6</v>
      </c>
      <c r="AE5" s="19" t="s">
        <v>7</v>
      </c>
      <c r="AF5" s="19" t="s">
        <v>8</v>
      </c>
      <c r="AG5" s="19" t="s">
        <v>9</v>
      </c>
      <c r="AH5" s="19" t="s">
        <v>10</v>
      </c>
      <c r="AI5" s="19" t="s">
        <v>11</v>
      </c>
      <c r="AJ5" s="19" t="s">
        <v>12</v>
      </c>
      <c r="AK5" s="19" t="s">
        <v>13</v>
      </c>
      <c r="AL5" s="19" t="s">
        <v>14</v>
      </c>
      <c r="AM5" s="19" t="s">
        <v>15</v>
      </c>
      <c r="AN5" s="19" t="s">
        <v>4</v>
      </c>
      <c r="AO5" s="19" t="s">
        <v>5</v>
      </c>
      <c r="AP5" s="19" t="s">
        <v>6</v>
      </c>
      <c r="AQ5" s="19" t="s">
        <v>7</v>
      </c>
      <c r="AR5" s="19" t="s">
        <v>8</v>
      </c>
      <c r="AS5" s="19" t="s">
        <v>9</v>
      </c>
      <c r="AT5" s="19" t="s">
        <v>10</v>
      </c>
      <c r="AU5" s="19" t="s">
        <v>11</v>
      </c>
      <c r="AV5" s="19" t="s">
        <v>12</v>
      </c>
      <c r="AW5" s="19" t="s">
        <v>13</v>
      </c>
      <c r="AX5" s="19" t="s">
        <v>14</v>
      </c>
      <c r="AY5" s="19" t="s">
        <v>15</v>
      </c>
      <c r="AZ5" s="19" t="s">
        <v>4</v>
      </c>
      <c r="BA5" s="19" t="s">
        <v>5</v>
      </c>
      <c r="BB5" s="19" t="s">
        <v>6</v>
      </c>
      <c r="BC5" s="19" t="s">
        <v>7</v>
      </c>
      <c r="BD5" s="19" t="s">
        <v>8</v>
      </c>
      <c r="BE5" s="19" t="s">
        <v>9</v>
      </c>
      <c r="BF5" s="19" t="s">
        <v>10</v>
      </c>
      <c r="BG5" s="19" t="s">
        <v>11</v>
      </c>
      <c r="BH5" s="19" t="s">
        <v>12</v>
      </c>
      <c r="BI5" s="19" t="s">
        <v>13</v>
      </c>
      <c r="BJ5" s="19" t="s">
        <v>14</v>
      </c>
      <c r="BK5" s="19" t="s">
        <v>15</v>
      </c>
      <c r="BL5" s="19" t="s">
        <v>4</v>
      </c>
      <c r="BM5" s="19" t="s">
        <v>5</v>
      </c>
      <c r="BN5" s="19" t="s">
        <v>6</v>
      </c>
      <c r="BO5" s="19" t="s">
        <v>7</v>
      </c>
      <c r="BP5" s="19" t="s">
        <v>8</v>
      </c>
      <c r="BQ5" s="19" t="s">
        <v>9</v>
      </c>
      <c r="BR5" s="19" t="s">
        <v>10</v>
      </c>
      <c r="BS5" s="19" t="s">
        <v>11</v>
      </c>
      <c r="BT5" s="19" t="s">
        <v>12</v>
      </c>
      <c r="BU5" s="19" t="s">
        <v>13</v>
      </c>
      <c r="BV5" s="19" t="s">
        <v>14</v>
      </c>
      <c r="BW5" s="19" t="s">
        <v>15</v>
      </c>
      <c r="BX5" s="20" t="s">
        <v>4</v>
      </c>
      <c r="BY5" s="19" t="s">
        <v>5</v>
      </c>
      <c r="BZ5" s="19" t="s">
        <v>6</v>
      </c>
      <c r="CA5" s="19" t="s">
        <v>7</v>
      </c>
      <c r="CB5" s="19" t="s">
        <v>8</v>
      </c>
      <c r="CC5" s="19" t="s">
        <v>9</v>
      </c>
      <c r="CD5" s="19" t="s">
        <v>10</v>
      </c>
      <c r="CE5" s="19" t="s">
        <v>11</v>
      </c>
      <c r="CF5" s="19" t="s">
        <v>12</v>
      </c>
      <c r="CG5" s="19" t="s">
        <v>13</v>
      </c>
      <c r="CH5" s="19" t="s">
        <v>14</v>
      </c>
      <c r="CI5" s="19" t="s">
        <v>15</v>
      </c>
      <c r="CJ5" s="20" t="s">
        <v>4</v>
      </c>
      <c r="CK5" s="19" t="s">
        <v>5</v>
      </c>
      <c r="CL5" s="19" t="s">
        <v>6</v>
      </c>
      <c r="CM5" s="19" t="s">
        <v>7</v>
      </c>
      <c r="CN5" s="19" t="s">
        <v>8</v>
      </c>
      <c r="CO5" s="19" t="s">
        <v>9</v>
      </c>
      <c r="CP5" s="19" t="s">
        <v>10</v>
      </c>
      <c r="CQ5" s="19" t="s">
        <v>11</v>
      </c>
      <c r="CR5" s="19" t="s">
        <v>12</v>
      </c>
      <c r="CS5" s="19" t="s">
        <v>13</v>
      </c>
      <c r="CT5" s="19" t="s">
        <v>14</v>
      </c>
      <c r="CU5" s="19" t="s">
        <v>15</v>
      </c>
      <c r="CV5" s="20" t="s">
        <v>4</v>
      </c>
      <c r="CW5" s="19" t="s">
        <v>5</v>
      </c>
      <c r="CX5" s="19" t="s">
        <v>6</v>
      </c>
      <c r="CY5" s="19" t="s">
        <v>7</v>
      </c>
      <c r="CZ5" s="19" t="s">
        <v>8</v>
      </c>
      <c r="DA5" s="19" t="s">
        <v>9</v>
      </c>
      <c r="DB5" s="19" t="s">
        <v>10</v>
      </c>
      <c r="DC5" s="19" t="s">
        <v>11</v>
      </c>
      <c r="DD5" s="19" t="s">
        <v>12</v>
      </c>
      <c r="DE5" s="19" t="s">
        <v>13</v>
      </c>
      <c r="DF5" s="19" t="s">
        <v>14</v>
      </c>
      <c r="DG5" s="19" t="s">
        <v>15</v>
      </c>
      <c r="DH5" s="20" t="s">
        <v>4</v>
      </c>
      <c r="DI5" s="19" t="s">
        <v>5</v>
      </c>
      <c r="DJ5" s="19" t="s">
        <v>6</v>
      </c>
      <c r="DK5" s="19" t="s">
        <v>7</v>
      </c>
      <c r="DL5" s="19" t="s">
        <v>8</v>
      </c>
      <c r="DM5" s="19" t="s">
        <v>9</v>
      </c>
      <c r="DN5" s="19" t="s">
        <v>10</v>
      </c>
      <c r="DO5" s="19" t="s">
        <v>11</v>
      </c>
      <c r="DP5" s="19" t="s">
        <v>12</v>
      </c>
      <c r="DQ5" s="19" t="s">
        <v>13</v>
      </c>
      <c r="DR5" s="19" t="s">
        <v>14</v>
      </c>
      <c r="DS5" s="19" t="s">
        <v>15</v>
      </c>
      <c r="DT5" s="20" t="s">
        <v>4</v>
      </c>
      <c r="DU5" s="19" t="s">
        <v>5</v>
      </c>
      <c r="DV5" s="19" t="s">
        <v>6</v>
      </c>
      <c r="DW5" s="19" t="s">
        <v>7</v>
      </c>
      <c r="DX5" s="19" t="s">
        <v>8</v>
      </c>
      <c r="DY5" s="19" t="s">
        <v>9</v>
      </c>
      <c r="DZ5" s="19" t="s">
        <v>10</v>
      </c>
      <c r="EA5" s="19" t="s">
        <v>11</v>
      </c>
      <c r="EB5" s="19" t="s">
        <v>12</v>
      </c>
      <c r="EC5" s="19" t="s">
        <v>13</v>
      </c>
      <c r="ED5" s="19" t="s">
        <v>14</v>
      </c>
      <c r="EE5" s="19" t="s">
        <v>15</v>
      </c>
      <c r="EF5" s="20" t="s">
        <v>4</v>
      </c>
      <c r="EG5" s="19" t="s">
        <v>5</v>
      </c>
      <c r="EH5" s="19" t="s">
        <v>6</v>
      </c>
      <c r="EI5" s="19" t="s">
        <v>7</v>
      </c>
      <c r="EJ5" s="19" t="s">
        <v>8</v>
      </c>
      <c r="EK5" s="19" t="s">
        <v>9</v>
      </c>
      <c r="EL5" s="19" t="s">
        <v>10</v>
      </c>
      <c r="EM5" s="19" t="s">
        <v>11</v>
      </c>
      <c r="EN5" s="19" t="s">
        <v>12</v>
      </c>
      <c r="EO5" s="19" t="s">
        <v>13</v>
      </c>
      <c r="EP5" s="19" t="s">
        <v>14</v>
      </c>
      <c r="EQ5" s="19" t="s">
        <v>15</v>
      </c>
      <c r="ER5" s="20" t="s">
        <v>4</v>
      </c>
      <c r="ES5" s="19" t="s">
        <v>5</v>
      </c>
      <c r="ET5" s="19" t="s">
        <v>6</v>
      </c>
      <c r="EU5" s="19" t="s">
        <v>7</v>
      </c>
      <c r="EV5" s="19" t="s">
        <v>8</v>
      </c>
      <c r="EW5" s="19" t="s">
        <v>9</v>
      </c>
      <c r="EX5" s="19" t="s">
        <v>10</v>
      </c>
      <c r="EY5" s="19" t="s">
        <v>11</v>
      </c>
      <c r="EZ5" s="19" t="s">
        <v>12</v>
      </c>
      <c r="FA5" s="19" t="s">
        <v>13</v>
      </c>
      <c r="FB5" s="19" t="s">
        <v>14</v>
      </c>
      <c r="FC5" s="19" t="s">
        <v>15</v>
      </c>
      <c r="FD5" s="20" t="s">
        <v>4</v>
      </c>
      <c r="FE5" s="19" t="s">
        <v>5</v>
      </c>
      <c r="FF5" s="19" t="s">
        <v>6</v>
      </c>
      <c r="FG5" s="19" t="s">
        <v>7</v>
      </c>
      <c r="FH5" s="19" t="s">
        <v>8</v>
      </c>
      <c r="FI5" s="19" t="s">
        <v>9</v>
      </c>
      <c r="FJ5" s="19" t="s">
        <v>10</v>
      </c>
      <c r="FK5" s="19" t="s">
        <v>11</v>
      </c>
      <c r="FL5" s="19" t="s">
        <v>12</v>
      </c>
      <c r="FM5" s="19" t="s">
        <v>13</v>
      </c>
      <c r="FN5" s="19" t="s">
        <v>14</v>
      </c>
      <c r="FO5" s="19" t="s">
        <v>15</v>
      </c>
      <c r="FP5" s="20" t="s">
        <v>4</v>
      </c>
      <c r="FQ5" s="19" t="s">
        <v>5</v>
      </c>
      <c r="FR5" s="19" t="s">
        <v>6</v>
      </c>
      <c r="FS5" s="19" t="s">
        <v>7</v>
      </c>
      <c r="FT5" s="19" t="s">
        <v>8</v>
      </c>
      <c r="FU5" s="19" t="s">
        <v>9</v>
      </c>
      <c r="FV5" s="19" t="s">
        <v>10</v>
      </c>
      <c r="FW5" s="19" t="s">
        <v>11</v>
      </c>
      <c r="FX5" s="19" t="s">
        <v>12</v>
      </c>
      <c r="FY5" s="19" t="s">
        <v>13</v>
      </c>
      <c r="FZ5" s="19" t="s">
        <v>14</v>
      </c>
      <c r="GA5" s="19" t="s">
        <v>15</v>
      </c>
      <c r="GB5" s="20" t="s">
        <v>4</v>
      </c>
      <c r="GC5" s="19" t="s">
        <v>5</v>
      </c>
      <c r="GD5" s="19" t="s">
        <v>6</v>
      </c>
      <c r="GE5" s="19" t="s">
        <v>7</v>
      </c>
      <c r="GF5" s="19" t="s">
        <v>8</v>
      </c>
      <c r="GG5" s="19" t="s">
        <v>9</v>
      </c>
      <c r="GH5" s="19" t="s">
        <v>10</v>
      </c>
      <c r="GI5" s="19" t="s">
        <v>11</v>
      </c>
      <c r="GJ5" s="19" t="s">
        <v>12</v>
      </c>
      <c r="GK5" s="19" t="s">
        <v>13</v>
      </c>
      <c r="GL5" s="19" t="s">
        <v>14</v>
      </c>
      <c r="GM5" s="19" t="s">
        <v>15</v>
      </c>
      <c r="GN5" s="63" t="s">
        <v>4</v>
      </c>
      <c r="GO5" s="64" t="s">
        <v>5</v>
      </c>
      <c r="GP5" s="64" t="s">
        <v>6</v>
      </c>
      <c r="GQ5" s="64" t="s">
        <v>7</v>
      </c>
      <c r="GR5" s="64" t="s">
        <v>8</v>
      </c>
      <c r="GS5" s="64" t="s">
        <v>9</v>
      </c>
      <c r="GT5" s="64" t="s">
        <v>10</v>
      </c>
      <c r="GU5" s="64" t="s">
        <v>11</v>
      </c>
      <c r="GV5" s="64" t="s">
        <v>12</v>
      </c>
      <c r="GW5" s="64" t="s">
        <v>13</v>
      </c>
      <c r="GX5" s="64" t="s">
        <v>14</v>
      </c>
      <c r="GY5" s="64" t="s">
        <v>15</v>
      </c>
      <c r="GZ5" s="63" t="s">
        <v>4</v>
      </c>
      <c r="HA5" s="64" t="s">
        <v>5</v>
      </c>
      <c r="HB5" s="64" t="s">
        <v>6</v>
      </c>
      <c r="HC5" s="64" t="s">
        <v>7</v>
      </c>
      <c r="HD5" s="64" t="s">
        <v>8</v>
      </c>
      <c r="HE5" s="64" t="s">
        <v>9</v>
      </c>
      <c r="HF5" s="64" t="s">
        <v>10</v>
      </c>
      <c r="HG5" s="64" t="s">
        <v>11</v>
      </c>
      <c r="HH5" s="64" t="s">
        <v>12</v>
      </c>
      <c r="HI5" s="64" t="s">
        <v>13</v>
      </c>
      <c r="HJ5" s="64" t="s">
        <v>14</v>
      </c>
      <c r="HK5" s="64" t="s">
        <v>15</v>
      </c>
      <c r="HL5" s="63" t="s">
        <v>4</v>
      </c>
      <c r="HM5" s="64" t="s">
        <v>5</v>
      </c>
      <c r="HN5" s="64" t="s">
        <v>6</v>
      </c>
      <c r="HO5" s="64" t="s">
        <v>7</v>
      </c>
      <c r="HP5" s="64" t="s">
        <v>8</v>
      </c>
      <c r="HQ5" s="64" t="s">
        <v>9</v>
      </c>
      <c r="HR5" s="64" t="s">
        <v>10</v>
      </c>
      <c r="HS5" s="64" t="s">
        <v>11</v>
      </c>
      <c r="HT5" s="64" t="s">
        <v>12</v>
      </c>
      <c r="HU5" s="64" t="s">
        <v>13</v>
      </c>
      <c r="HV5" s="64" t="s">
        <v>14</v>
      </c>
      <c r="HW5" s="64" t="s">
        <v>15</v>
      </c>
    </row>
    <row r="6" spans="2:231" s="28" customFormat="1" ht="19.5" x14ac:dyDescent="0.25">
      <c r="B6" s="21" t="s">
        <v>1</v>
      </c>
      <c r="C6" s="22">
        <v>11</v>
      </c>
      <c r="D6" s="2">
        <f>SUM(D8:D14)</f>
        <v>134.70500000000001</v>
      </c>
      <c r="E6" s="2">
        <f t="shared" ref="E6:CE6" si="0">SUM(E8:E14)</f>
        <v>143.62299999999999</v>
      </c>
      <c r="F6" s="2">
        <f t="shared" si="0"/>
        <v>234.80699999999999</v>
      </c>
      <c r="G6" s="2">
        <f t="shared" si="0"/>
        <v>197.64699999999999</v>
      </c>
      <c r="H6" s="2">
        <f t="shared" si="0"/>
        <v>246.917</v>
      </c>
      <c r="I6" s="2">
        <f t="shared" si="0"/>
        <v>221.47500000000002</v>
      </c>
      <c r="J6" s="2">
        <f t="shared" si="0"/>
        <v>239.91700000000003</v>
      </c>
      <c r="K6" s="2">
        <f t="shared" si="0"/>
        <v>233.34700000000001</v>
      </c>
      <c r="L6" s="2">
        <f t="shared" si="0"/>
        <v>250.773</v>
      </c>
      <c r="M6" s="2">
        <f t="shared" si="0"/>
        <v>228.922</v>
      </c>
      <c r="N6" s="2">
        <f t="shared" si="0"/>
        <v>221.27199999999999</v>
      </c>
      <c r="O6" s="2">
        <f t="shared" si="0"/>
        <v>293.16000000000003</v>
      </c>
      <c r="P6" s="23">
        <f t="shared" si="0"/>
        <v>263.79699999999997</v>
      </c>
      <c r="Q6" s="24">
        <f t="shared" si="0"/>
        <v>217.23</v>
      </c>
      <c r="R6" s="24">
        <f t="shared" si="0"/>
        <v>326.75499999999994</v>
      </c>
      <c r="S6" s="24">
        <f t="shared" si="0"/>
        <v>257.71499999999997</v>
      </c>
      <c r="T6" s="24">
        <f t="shared" si="0"/>
        <v>320.13099999999997</v>
      </c>
      <c r="U6" s="24">
        <f t="shared" si="0"/>
        <v>304.01599999999996</v>
      </c>
      <c r="V6" s="24">
        <f t="shared" si="0"/>
        <v>363.58399999999995</v>
      </c>
      <c r="W6" s="24">
        <f t="shared" si="0"/>
        <v>288.89100000000002</v>
      </c>
      <c r="X6" s="24">
        <f t="shared" si="0"/>
        <v>332.3</v>
      </c>
      <c r="Y6" s="24">
        <f t="shared" si="0"/>
        <v>288.53500000000003</v>
      </c>
      <c r="Z6" s="24">
        <f t="shared" si="0"/>
        <v>298.09100000000001</v>
      </c>
      <c r="AA6" s="24">
        <f t="shared" si="0"/>
        <v>408.01499999999993</v>
      </c>
      <c r="AB6" s="23">
        <f t="shared" si="0"/>
        <v>303.452</v>
      </c>
      <c r="AC6" s="24">
        <f t="shared" si="0"/>
        <v>319.55399999999997</v>
      </c>
      <c r="AD6" s="24">
        <f t="shared" si="0"/>
        <v>499.51500000000004</v>
      </c>
      <c r="AE6" s="24">
        <f t="shared" si="0"/>
        <v>407.59500000000003</v>
      </c>
      <c r="AF6" s="24">
        <f t="shared" si="0"/>
        <v>442.47199999999998</v>
      </c>
      <c r="AG6" s="24">
        <f t="shared" si="0"/>
        <v>415.29899999999998</v>
      </c>
      <c r="AH6" s="24">
        <f t="shared" si="0"/>
        <v>459.10899999999998</v>
      </c>
      <c r="AI6" s="24">
        <f t="shared" si="0"/>
        <v>316.30600000000004</v>
      </c>
      <c r="AJ6" s="24">
        <f t="shared" si="0"/>
        <v>408.13</v>
      </c>
      <c r="AK6" s="24">
        <f t="shared" si="0"/>
        <v>367.22700000000003</v>
      </c>
      <c r="AL6" s="24">
        <f t="shared" si="0"/>
        <v>366.59800000000007</v>
      </c>
      <c r="AM6" s="24">
        <f t="shared" si="0"/>
        <v>447.40100000000001</v>
      </c>
      <c r="AN6" s="23">
        <f t="shared" si="0"/>
        <v>275.07899999999995</v>
      </c>
      <c r="AO6" s="2">
        <f t="shared" si="0"/>
        <v>274.83300000000003</v>
      </c>
      <c r="AP6" s="2">
        <f t="shared" si="0"/>
        <v>589.54399999999998</v>
      </c>
      <c r="AQ6" s="2">
        <f t="shared" si="0"/>
        <v>326.36799999999999</v>
      </c>
      <c r="AR6" s="2">
        <f t="shared" si="0"/>
        <v>328.73120000000006</v>
      </c>
      <c r="AS6" s="2">
        <f t="shared" si="0"/>
        <v>340.77679999999998</v>
      </c>
      <c r="AT6" s="2">
        <f t="shared" si="0"/>
        <v>368.202</v>
      </c>
      <c r="AU6" s="2">
        <f t="shared" si="0"/>
        <v>340.81969999999973</v>
      </c>
      <c r="AV6" s="2">
        <f t="shared" si="0"/>
        <v>385.32820000000015</v>
      </c>
      <c r="AW6" s="2">
        <f t="shared" si="0"/>
        <v>351.1318</v>
      </c>
      <c r="AX6" s="2">
        <f t="shared" si="0"/>
        <v>362.00879999999989</v>
      </c>
      <c r="AY6" s="2">
        <f t="shared" si="0"/>
        <v>446.09679999999997</v>
      </c>
      <c r="AZ6" s="23">
        <f t="shared" si="0"/>
        <v>290.05710000000005</v>
      </c>
      <c r="BA6" s="24">
        <f t="shared" si="0"/>
        <v>299.8553</v>
      </c>
      <c r="BB6" s="24">
        <f t="shared" si="0"/>
        <v>539.46420000000001</v>
      </c>
      <c r="BC6" s="24">
        <f t="shared" si="0"/>
        <v>365.93189999999998</v>
      </c>
      <c r="BD6" s="24">
        <f t="shared" si="0"/>
        <v>408.4016000000002</v>
      </c>
      <c r="BE6" s="24">
        <f t="shared" si="0"/>
        <v>454.76869999999997</v>
      </c>
      <c r="BF6" s="24">
        <f t="shared" si="0"/>
        <v>420.77909999999986</v>
      </c>
      <c r="BG6" s="24">
        <f t="shared" si="0"/>
        <v>376.62390000000005</v>
      </c>
      <c r="BH6" s="24">
        <f t="shared" si="0"/>
        <v>431.21580000000017</v>
      </c>
      <c r="BI6" s="24">
        <f t="shared" si="0"/>
        <v>358.01799999999969</v>
      </c>
      <c r="BJ6" s="24">
        <f t="shared" si="0"/>
        <v>427.32399999999996</v>
      </c>
      <c r="BK6" s="24">
        <f t="shared" si="0"/>
        <v>494.98050000000035</v>
      </c>
      <c r="BL6" s="23">
        <f t="shared" si="0"/>
        <v>396.08789999999999</v>
      </c>
      <c r="BM6" s="24">
        <f t="shared" si="0"/>
        <v>367.40100000000001</v>
      </c>
      <c r="BN6" s="24">
        <f t="shared" si="0"/>
        <v>795.49719999999991</v>
      </c>
      <c r="BO6" s="24">
        <f t="shared" si="0"/>
        <v>432.84589999999986</v>
      </c>
      <c r="BP6" s="24">
        <f t="shared" si="0"/>
        <v>484.83669999999995</v>
      </c>
      <c r="BQ6" s="24">
        <f t="shared" si="0"/>
        <v>509.01459999999997</v>
      </c>
      <c r="BR6" s="24">
        <f t="shared" si="0"/>
        <v>472.04550000000017</v>
      </c>
      <c r="BS6" s="24">
        <f t="shared" si="0"/>
        <v>457.85559999999987</v>
      </c>
      <c r="BT6" s="24">
        <f t="shared" si="0"/>
        <v>550.73439999999994</v>
      </c>
      <c r="BU6" s="24">
        <f t="shared" si="0"/>
        <v>483.86620000000005</v>
      </c>
      <c r="BV6" s="24">
        <f t="shared" si="0"/>
        <v>513.74939999999992</v>
      </c>
      <c r="BW6" s="24">
        <f t="shared" si="0"/>
        <v>671</v>
      </c>
      <c r="BX6" s="23">
        <f t="shared" si="0"/>
        <v>451.8</v>
      </c>
      <c r="BY6" s="24">
        <f t="shared" si="0"/>
        <v>396.2</v>
      </c>
      <c r="BZ6" s="24">
        <f t="shared" si="0"/>
        <v>704</v>
      </c>
      <c r="CA6" s="24">
        <f t="shared" si="0"/>
        <v>501.59999999999997</v>
      </c>
      <c r="CB6" s="24">
        <f t="shared" si="0"/>
        <v>520.20000000000005</v>
      </c>
      <c r="CC6" s="24">
        <f t="shared" si="0"/>
        <v>580.5</v>
      </c>
      <c r="CD6" s="25">
        <f t="shared" si="0"/>
        <v>599.1</v>
      </c>
      <c r="CE6" s="25">
        <f t="shared" si="0"/>
        <v>503.1</v>
      </c>
      <c r="CF6" s="25">
        <f t="shared" ref="CF6:ES6" si="1">SUM(CF8:CF14)</f>
        <v>623.80000000000007</v>
      </c>
      <c r="CG6" s="25">
        <f t="shared" si="1"/>
        <v>561.09999999999991</v>
      </c>
      <c r="CH6" s="25">
        <f t="shared" si="1"/>
        <v>538.30000000000007</v>
      </c>
      <c r="CI6" s="25">
        <f t="shared" si="1"/>
        <v>691.3</v>
      </c>
      <c r="CJ6" s="26">
        <f t="shared" si="1"/>
        <v>461.8</v>
      </c>
      <c r="CK6" s="25">
        <f t="shared" si="1"/>
        <v>408.29999999999995</v>
      </c>
      <c r="CL6" s="25">
        <f t="shared" si="1"/>
        <v>745.50000000000011</v>
      </c>
      <c r="CM6" s="25">
        <f t="shared" si="1"/>
        <v>495.69999999999993</v>
      </c>
      <c r="CN6" s="25">
        <f t="shared" si="1"/>
        <v>544.69999999999993</v>
      </c>
      <c r="CO6" s="25">
        <f t="shared" si="1"/>
        <v>524.4</v>
      </c>
      <c r="CP6" s="25">
        <f t="shared" si="1"/>
        <v>604.20000000000005</v>
      </c>
      <c r="CQ6" s="25">
        <f t="shared" si="1"/>
        <v>469.6</v>
      </c>
      <c r="CR6" s="25">
        <f t="shared" si="1"/>
        <v>588.79999999999995</v>
      </c>
      <c r="CS6" s="25">
        <f t="shared" si="1"/>
        <v>502.1</v>
      </c>
      <c r="CT6" s="25">
        <f t="shared" si="1"/>
        <v>558</v>
      </c>
      <c r="CU6" s="25">
        <f t="shared" si="1"/>
        <v>756.2</v>
      </c>
      <c r="CV6" s="26">
        <f t="shared" si="1"/>
        <v>527.1</v>
      </c>
      <c r="CW6" s="25">
        <f t="shared" si="1"/>
        <v>455.89999999999992</v>
      </c>
      <c r="CX6" s="25">
        <f t="shared" si="1"/>
        <v>718.1</v>
      </c>
      <c r="CY6" s="25">
        <f t="shared" si="1"/>
        <v>501.70000000000005</v>
      </c>
      <c r="CZ6" s="25">
        <f t="shared" si="1"/>
        <v>583.70000000000016</v>
      </c>
      <c r="DA6" s="25">
        <f t="shared" si="1"/>
        <v>622.80000000000007</v>
      </c>
      <c r="DB6" s="25">
        <f t="shared" si="1"/>
        <v>673.09999999999991</v>
      </c>
      <c r="DC6" s="25">
        <f t="shared" si="1"/>
        <v>538.90000000000009</v>
      </c>
      <c r="DD6" s="25">
        <f t="shared" si="1"/>
        <v>686.6</v>
      </c>
      <c r="DE6" s="25">
        <f t="shared" si="1"/>
        <v>577.29999999999995</v>
      </c>
      <c r="DF6" s="25">
        <f t="shared" si="1"/>
        <v>587.49999999999989</v>
      </c>
      <c r="DG6" s="25">
        <f t="shared" si="1"/>
        <v>768.9</v>
      </c>
      <c r="DH6" s="26">
        <f t="shared" si="1"/>
        <v>570.5</v>
      </c>
      <c r="DI6" s="25">
        <f t="shared" si="1"/>
        <v>476.59999999999997</v>
      </c>
      <c r="DJ6" s="25">
        <f t="shared" si="1"/>
        <v>843.4</v>
      </c>
      <c r="DK6" s="25">
        <f t="shared" si="1"/>
        <v>588.10000000000014</v>
      </c>
      <c r="DL6" s="25">
        <f t="shared" si="1"/>
        <v>669.6</v>
      </c>
      <c r="DM6" s="25">
        <f t="shared" si="1"/>
        <v>666.2</v>
      </c>
      <c r="DN6" s="25">
        <f t="shared" si="1"/>
        <v>760.90000000000009</v>
      </c>
      <c r="DO6" s="25">
        <f t="shared" si="1"/>
        <v>575.99999999999989</v>
      </c>
      <c r="DP6" s="25">
        <f t="shared" si="1"/>
        <v>759</v>
      </c>
      <c r="DQ6" s="25">
        <f t="shared" si="1"/>
        <v>616.40000000000009</v>
      </c>
      <c r="DR6" s="25">
        <f t="shared" si="1"/>
        <v>647.5</v>
      </c>
      <c r="DS6" s="25">
        <f t="shared" si="1"/>
        <v>836.7</v>
      </c>
      <c r="DT6" s="26">
        <f t="shared" si="1"/>
        <v>564.19999999999993</v>
      </c>
      <c r="DU6" s="25">
        <f t="shared" si="1"/>
        <v>543.70000000000005</v>
      </c>
      <c r="DV6" s="25">
        <f t="shared" si="1"/>
        <v>940.60000000000014</v>
      </c>
      <c r="DW6" s="25">
        <f t="shared" si="1"/>
        <v>636.4</v>
      </c>
      <c r="DX6" s="25">
        <f t="shared" si="1"/>
        <v>724.9</v>
      </c>
      <c r="DY6" s="25">
        <f t="shared" si="1"/>
        <v>748</v>
      </c>
      <c r="DZ6" s="25">
        <f t="shared" si="1"/>
        <v>802.8</v>
      </c>
      <c r="EA6" s="25">
        <f t="shared" si="1"/>
        <v>694.7</v>
      </c>
      <c r="EB6" s="25">
        <f t="shared" si="1"/>
        <v>819.79999999999984</v>
      </c>
      <c r="EC6" s="25">
        <f t="shared" si="1"/>
        <v>669.1</v>
      </c>
      <c r="ED6" s="25">
        <f t="shared" si="1"/>
        <v>715.7</v>
      </c>
      <c r="EE6" s="25">
        <f t="shared" si="1"/>
        <v>926.2</v>
      </c>
      <c r="EF6" s="26">
        <f t="shared" si="1"/>
        <v>712.50000000000011</v>
      </c>
      <c r="EG6" s="25">
        <f t="shared" si="1"/>
        <v>607.19999999999982</v>
      </c>
      <c r="EH6" s="25">
        <f t="shared" si="1"/>
        <v>1056.7</v>
      </c>
      <c r="EI6" s="25">
        <f t="shared" si="1"/>
        <v>755.60000000000014</v>
      </c>
      <c r="EJ6" s="25">
        <f t="shared" si="1"/>
        <v>755.69999999999993</v>
      </c>
      <c r="EK6" s="25">
        <f t="shared" si="1"/>
        <v>860.5</v>
      </c>
      <c r="EL6" s="27">
        <f t="shared" si="1"/>
        <v>827.9</v>
      </c>
      <c r="EM6" s="27">
        <f t="shared" si="1"/>
        <v>796.9</v>
      </c>
      <c r="EN6" s="25">
        <f t="shared" si="1"/>
        <v>832.4</v>
      </c>
      <c r="EO6" s="25">
        <f t="shared" si="1"/>
        <v>800</v>
      </c>
      <c r="EP6" s="25">
        <f t="shared" si="1"/>
        <v>897.99999999999989</v>
      </c>
      <c r="EQ6" s="25">
        <f t="shared" si="1"/>
        <v>875.39999999999986</v>
      </c>
      <c r="ER6" s="26">
        <f t="shared" si="1"/>
        <v>829.69999999999982</v>
      </c>
      <c r="ES6" s="25">
        <f t="shared" si="1"/>
        <v>675.30000000000007</v>
      </c>
      <c r="ET6" s="28">
        <v>944.9</v>
      </c>
      <c r="EU6" s="28">
        <v>816.69999999999982</v>
      </c>
      <c r="EV6" s="28">
        <v>808.2</v>
      </c>
      <c r="EW6" s="2">
        <v>951</v>
      </c>
      <c r="EX6" s="28">
        <v>903.70000000000039</v>
      </c>
      <c r="EY6" s="2">
        <v>878.9</v>
      </c>
      <c r="EZ6" s="28">
        <v>888.69999999999891</v>
      </c>
      <c r="FA6" s="28">
        <v>853.50000000000091</v>
      </c>
      <c r="FB6" s="2">
        <v>940.00000000000034</v>
      </c>
      <c r="FC6" s="28">
        <v>1015.6999999999992</v>
      </c>
      <c r="FD6" s="23">
        <v>933.50000000000023</v>
      </c>
      <c r="FE6" s="28">
        <v>721.09999999999991</v>
      </c>
      <c r="FF6" s="28">
        <v>937.39999999999986</v>
      </c>
      <c r="FG6" s="28">
        <v>885.90000000000009</v>
      </c>
      <c r="FH6" s="28">
        <v>867.49999999999989</v>
      </c>
      <c r="FI6" s="28">
        <v>1076.1000000000004</v>
      </c>
      <c r="FJ6" s="28">
        <v>1121.6000000000001</v>
      </c>
      <c r="FK6" s="28">
        <v>955.69999999999891</v>
      </c>
      <c r="FL6" s="28">
        <v>974.7</v>
      </c>
      <c r="FM6" s="28">
        <v>1004.8999999999978</v>
      </c>
      <c r="FN6" s="28">
        <v>988.10000000000048</v>
      </c>
      <c r="FO6" s="28">
        <v>951.30000000000018</v>
      </c>
      <c r="FP6" s="23">
        <v>983</v>
      </c>
      <c r="FQ6" s="28">
        <v>845.69999999999993</v>
      </c>
      <c r="FR6" s="2">
        <v>1154.0999999999999</v>
      </c>
      <c r="FS6" s="2">
        <v>766.99999999999977</v>
      </c>
      <c r="FT6" s="28">
        <v>719.80000000000109</v>
      </c>
      <c r="FU6" s="28">
        <v>958.19999999999891</v>
      </c>
      <c r="FV6" s="28">
        <v>905.6</v>
      </c>
      <c r="FW6" s="28">
        <v>837.29999999999927</v>
      </c>
      <c r="FX6" s="28">
        <v>898.29999999999927</v>
      </c>
      <c r="FY6" s="28">
        <v>953.40000000000146</v>
      </c>
      <c r="FZ6" s="28">
        <v>990.30000000000109</v>
      </c>
      <c r="GA6" s="2">
        <v>951.71254637999846</v>
      </c>
      <c r="GB6" s="29">
        <v>931.8</v>
      </c>
      <c r="GC6" s="28">
        <v>901.10000000000014</v>
      </c>
      <c r="GD6" s="28">
        <v>1124.1000000000001</v>
      </c>
      <c r="GE6" s="28">
        <v>920.49999999999989</v>
      </c>
      <c r="GF6" s="28">
        <v>923.3</v>
      </c>
      <c r="GG6" s="28">
        <v>1207.5999999999999</v>
      </c>
      <c r="GH6" s="28">
        <v>1145.7</v>
      </c>
      <c r="GI6" s="2">
        <v>1165.0000000000002</v>
      </c>
      <c r="GJ6" s="28">
        <v>1185.5</v>
      </c>
      <c r="GK6" s="28">
        <v>1190.5</v>
      </c>
      <c r="GL6" s="28">
        <v>1304.7999999999997</v>
      </c>
      <c r="GM6" s="24">
        <v>1380.1000000000001</v>
      </c>
      <c r="GN6" s="23">
        <v>1269.27</v>
      </c>
      <c r="GO6" s="28">
        <v>1214.8999999999999</v>
      </c>
      <c r="GP6" s="28">
        <v>1607</v>
      </c>
      <c r="GQ6" s="28">
        <v>1174.9999999999998</v>
      </c>
      <c r="GR6" s="28">
        <v>1246.4000000000001</v>
      </c>
      <c r="GS6" s="28">
        <v>1532.3999999999999</v>
      </c>
      <c r="GT6" s="28">
        <v>1284.7</v>
      </c>
      <c r="GU6" s="28">
        <v>1234.5000000000005</v>
      </c>
      <c r="GV6" s="28">
        <v>1502.6999999999998</v>
      </c>
      <c r="GW6" s="28">
        <v>1626.3000000000002</v>
      </c>
      <c r="GX6" s="28">
        <v>1747.1000000000004</v>
      </c>
      <c r="GY6" s="28">
        <v>1945.6000000000004</v>
      </c>
      <c r="GZ6" s="29">
        <v>1677.6999999999998</v>
      </c>
      <c r="HA6" s="28">
        <v>1450.1000000000001</v>
      </c>
      <c r="HB6" s="28">
        <v>1481.5</v>
      </c>
      <c r="HC6" s="28">
        <v>1587.1</v>
      </c>
      <c r="HD6" s="28">
        <v>1626.3000000000002</v>
      </c>
      <c r="HE6" s="28">
        <v>1686.3</v>
      </c>
      <c r="HF6" s="28">
        <v>1664.1000000000001</v>
      </c>
      <c r="HG6" s="2">
        <v>1587.15</v>
      </c>
      <c r="HH6" s="2">
        <v>1641.8999999999999</v>
      </c>
      <c r="HI6" s="28">
        <v>1765.5000000000005</v>
      </c>
      <c r="HJ6" s="2">
        <v>1701.8038433099973</v>
      </c>
      <c r="HK6" s="2">
        <v>1863.1159121100027</v>
      </c>
      <c r="HL6" s="23">
        <v>1859.7584395699998</v>
      </c>
      <c r="HM6" s="24">
        <v>1707.0178456300002</v>
      </c>
      <c r="HN6" s="24">
        <v>2206.6231593300004</v>
      </c>
      <c r="HO6" s="24">
        <v>1908.6109156599987</v>
      </c>
      <c r="HP6" s="2">
        <v>1877.869767770002</v>
      </c>
      <c r="HQ6" s="2">
        <v>1979.7523746300001</v>
      </c>
      <c r="HR6" s="2">
        <v>1871.6823107799992</v>
      </c>
      <c r="HS6" s="2">
        <v>1761.4215058600003</v>
      </c>
      <c r="HT6" s="66">
        <v>2017.89372544</v>
      </c>
      <c r="HU6" s="66">
        <v>1868.3409263499998</v>
      </c>
      <c r="HV6" s="66">
        <v>1862.9386345899984</v>
      </c>
      <c r="HW6" s="2"/>
    </row>
    <row r="7" spans="2:231" ht="18" x14ac:dyDescent="0.3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30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0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0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0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17"/>
      <c r="BX7" s="16"/>
      <c r="BY7" s="17"/>
      <c r="BZ7" s="17"/>
      <c r="CA7" s="17"/>
      <c r="CB7" s="17"/>
      <c r="CC7" s="17"/>
      <c r="CD7" s="25"/>
      <c r="CE7" s="17"/>
      <c r="CF7" s="24"/>
      <c r="CG7" s="17"/>
      <c r="CH7" s="17"/>
      <c r="CI7" s="24"/>
      <c r="CJ7" s="23"/>
      <c r="CK7" s="24"/>
      <c r="CL7" s="17"/>
      <c r="CM7" s="17"/>
      <c r="CN7" s="17"/>
      <c r="CO7" s="9"/>
      <c r="CP7" s="17"/>
      <c r="CQ7" s="24"/>
      <c r="CR7" s="17"/>
      <c r="CS7" s="24"/>
      <c r="CT7" s="17"/>
      <c r="CU7" s="24"/>
      <c r="CV7" s="23"/>
      <c r="CY7" s="2"/>
      <c r="CZ7" s="2"/>
      <c r="DF7" s="2"/>
      <c r="DH7" s="23"/>
      <c r="DI7" s="32"/>
      <c r="DK7" s="2"/>
      <c r="DT7" s="30"/>
      <c r="DU7" s="17"/>
      <c r="DV7" s="17"/>
      <c r="DW7" s="17"/>
      <c r="DX7" s="17"/>
      <c r="DY7" s="9"/>
      <c r="DZ7" s="17"/>
      <c r="EA7" s="25"/>
      <c r="EB7" s="24"/>
      <c r="EC7" s="31"/>
      <c r="ED7" s="17"/>
      <c r="EE7" s="17"/>
      <c r="EF7" s="16"/>
      <c r="EG7" s="25"/>
      <c r="EI7" s="2"/>
      <c r="EL7" s="33"/>
      <c r="EM7" s="2"/>
      <c r="EO7" s="2"/>
      <c r="EQ7" s="2"/>
      <c r="ER7" s="16"/>
      <c r="ES7" s="24"/>
      <c r="EW7" s="3"/>
      <c r="EY7" s="3"/>
      <c r="EZ7" s="18">
        <v>0</v>
      </c>
      <c r="FD7" s="23"/>
      <c r="FP7" s="23"/>
      <c r="FR7" s="2"/>
      <c r="FS7" s="2"/>
      <c r="GA7" s="3"/>
      <c r="GB7" s="16"/>
      <c r="GM7" s="24"/>
      <c r="GN7" s="59"/>
      <c r="GQ7" s="62"/>
      <c r="GR7" s="62"/>
      <c r="GZ7" s="16"/>
      <c r="HJ7" s="3"/>
      <c r="HK7" s="3"/>
      <c r="HL7" s="30"/>
      <c r="HM7" s="31"/>
      <c r="HN7" s="56"/>
      <c r="HO7" s="31"/>
      <c r="HP7" s="2"/>
      <c r="HQ7" s="3"/>
      <c r="HR7" s="3"/>
      <c r="HS7" s="2"/>
      <c r="HT7" s="65"/>
      <c r="HU7" s="3"/>
      <c r="HV7" s="66"/>
      <c r="HW7" s="3"/>
    </row>
    <row r="8" spans="2:231" ht="18" x14ac:dyDescent="0.35">
      <c r="B8" s="34" t="s">
        <v>18</v>
      </c>
      <c r="D8" s="3">
        <v>20.3</v>
      </c>
      <c r="E8" s="3">
        <v>24.4</v>
      </c>
      <c r="F8" s="3">
        <v>31.2</v>
      </c>
      <c r="G8" s="3">
        <v>27.1</v>
      </c>
      <c r="H8" s="3">
        <v>30.3</v>
      </c>
      <c r="I8" s="3">
        <v>29.9</v>
      </c>
      <c r="J8" s="3">
        <v>31.1</v>
      </c>
      <c r="K8" s="3">
        <v>30.1</v>
      </c>
      <c r="L8" s="3">
        <v>31.9</v>
      </c>
      <c r="M8" s="3">
        <v>39.4</v>
      </c>
      <c r="N8" s="3">
        <v>36.5</v>
      </c>
      <c r="O8" s="3">
        <v>53.8</v>
      </c>
      <c r="P8" s="16">
        <v>30.1</v>
      </c>
      <c r="Q8" s="35">
        <v>37</v>
      </c>
      <c r="R8" s="35">
        <v>48</v>
      </c>
      <c r="S8" s="36">
        <v>37.5</v>
      </c>
      <c r="T8" s="36">
        <v>43.6</v>
      </c>
      <c r="U8" s="36">
        <v>41.4</v>
      </c>
      <c r="V8" s="36">
        <v>45.2</v>
      </c>
      <c r="W8" s="36">
        <v>41.9</v>
      </c>
      <c r="X8" s="36">
        <v>44.5</v>
      </c>
      <c r="Y8" s="36">
        <v>44.3</v>
      </c>
      <c r="Z8" s="36">
        <v>47.4</v>
      </c>
      <c r="AA8" s="36">
        <v>65.5</v>
      </c>
      <c r="AB8" s="30">
        <v>67.599999999999994</v>
      </c>
      <c r="AC8" s="31">
        <v>84.3</v>
      </c>
      <c r="AD8" s="35">
        <v>106.8</v>
      </c>
      <c r="AE8" s="31">
        <v>110.3</v>
      </c>
      <c r="AF8" s="31">
        <v>106.2</v>
      </c>
      <c r="AG8" s="31">
        <v>115.3</v>
      </c>
      <c r="AH8" s="31">
        <v>128.19999999999999</v>
      </c>
      <c r="AI8" s="31">
        <v>101.3</v>
      </c>
      <c r="AJ8" s="31">
        <v>101.9</v>
      </c>
      <c r="AK8" s="31">
        <v>109.7</v>
      </c>
      <c r="AL8" s="31">
        <v>111.3</v>
      </c>
      <c r="AM8" s="31">
        <v>153.5</v>
      </c>
      <c r="AN8" s="30">
        <v>75.5</v>
      </c>
      <c r="AO8" s="3">
        <v>77.900000000000006</v>
      </c>
      <c r="AP8" s="3">
        <v>98.6</v>
      </c>
      <c r="AQ8" s="3">
        <v>92.5</v>
      </c>
      <c r="AR8" s="3">
        <v>89.8</v>
      </c>
      <c r="AS8" s="3">
        <v>86.5</v>
      </c>
      <c r="AT8" s="3">
        <v>97.5</v>
      </c>
      <c r="AU8" s="3">
        <v>86.87</v>
      </c>
      <c r="AV8" s="3">
        <v>93.5</v>
      </c>
      <c r="AW8" s="3">
        <v>96.7</v>
      </c>
      <c r="AX8" s="3">
        <v>96.2</v>
      </c>
      <c r="AY8" s="3">
        <v>127.5</v>
      </c>
      <c r="AZ8" s="30">
        <v>73.2</v>
      </c>
      <c r="BA8" s="31">
        <v>88.3</v>
      </c>
      <c r="BB8" s="31">
        <v>112.9</v>
      </c>
      <c r="BC8" s="31">
        <v>98.9</v>
      </c>
      <c r="BD8" s="31">
        <v>103.6</v>
      </c>
      <c r="BE8" s="31">
        <v>105.3</v>
      </c>
      <c r="BF8" s="31">
        <v>108.1</v>
      </c>
      <c r="BG8" s="31">
        <v>92.9</v>
      </c>
      <c r="BH8" s="31">
        <v>103</v>
      </c>
      <c r="BI8" s="31">
        <v>98.2</v>
      </c>
      <c r="BJ8" s="31">
        <v>106.2</v>
      </c>
      <c r="BK8" s="31">
        <v>111.2</v>
      </c>
      <c r="BL8" s="30">
        <v>84.5</v>
      </c>
      <c r="BM8" s="31">
        <v>106.5</v>
      </c>
      <c r="BN8" s="31">
        <v>137.80000000000001</v>
      </c>
      <c r="BO8" s="31">
        <v>117.1</v>
      </c>
      <c r="BP8" s="31">
        <v>130.6</v>
      </c>
      <c r="BQ8" s="31">
        <v>126.2</v>
      </c>
      <c r="BR8" s="31">
        <v>126.7</v>
      </c>
      <c r="BS8" s="31">
        <v>122.4</v>
      </c>
      <c r="BT8" s="31">
        <v>124.8</v>
      </c>
      <c r="BU8" s="31">
        <v>131.4</v>
      </c>
      <c r="BV8" s="31">
        <v>130.4</v>
      </c>
      <c r="BW8" s="31">
        <v>212.6</v>
      </c>
      <c r="BX8" s="30">
        <v>102.3</v>
      </c>
      <c r="BY8" s="31">
        <v>120.3</v>
      </c>
      <c r="BZ8" s="31">
        <v>154.6</v>
      </c>
      <c r="CA8" s="35">
        <v>137.5</v>
      </c>
      <c r="CB8" s="35">
        <v>142.1</v>
      </c>
      <c r="CC8" s="35">
        <v>143.4</v>
      </c>
      <c r="CD8" s="37">
        <v>161.69999999999999</v>
      </c>
      <c r="CE8" s="38">
        <v>142.9</v>
      </c>
      <c r="CF8" s="38">
        <v>150.30000000000001</v>
      </c>
      <c r="CG8" s="9">
        <v>150.9</v>
      </c>
      <c r="CH8" s="37">
        <v>140.30000000000001</v>
      </c>
      <c r="CI8" s="38">
        <v>218.5</v>
      </c>
      <c r="CJ8" s="39">
        <v>114.4</v>
      </c>
      <c r="CK8" s="38">
        <v>127.7</v>
      </c>
      <c r="CL8" s="9">
        <v>206.8</v>
      </c>
      <c r="CM8" s="38">
        <v>158.6</v>
      </c>
      <c r="CN8" s="38">
        <v>152.1</v>
      </c>
      <c r="CO8" s="9">
        <v>141.9</v>
      </c>
      <c r="CP8" s="37">
        <v>162.5</v>
      </c>
      <c r="CQ8" s="38">
        <v>137.69999999999999</v>
      </c>
      <c r="CR8" s="9">
        <v>152.9</v>
      </c>
      <c r="CS8" s="38">
        <v>167.3</v>
      </c>
      <c r="CT8" s="9">
        <v>167.5</v>
      </c>
      <c r="CU8" s="38">
        <v>244.8</v>
      </c>
      <c r="CV8" s="39">
        <v>126.7</v>
      </c>
      <c r="CW8" s="32">
        <v>158</v>
      </c>
      <c r="CX8" s="10">
        <v>190</v>
      </c>
      <c r="CY8" s="32">
        <v>123.1</v>
      </c>
      <c r="CZ8" s="32">
        <v>133.4</v>
      </c>
      <c r="DA8" s="10">
        <v>134.6</v>
      </c>
      <c r="DB8" s="32">
        <v>184.3</v>
      </c>
      <c r="DC8" s="10">
        <v>152.4</v>
      </c>
      <c r="DD8" s="32">
        <v>174</v>
      </c>
      <c r="DE8" s="10">
        <v>169.5</v>
      </c>
      <c r="DF8" s="40">
        <v>161.9</v>
      </c>
      <c r="DG8" s="10">
        <v>230.9</v>
      </c>
      <c r="DH8" s="39">
        <v>138.19999999999999</v>
      </c>
      <c r="DI8" s="32">
        <v>159.1</v>
      </c>
      <c r="DJ8" s="10">
        <v>200.7</v>
      </c>
      <c r="DK8" s="32">
        <v>170.2</v>
      </c>
      <c r="DL8" s="10">
        <v>181.3</v>
      </c>
      <c r="DM8" s="10">
        <v>157.1</v>
      </c>
      <c r="DN8" s="32">
        <v>206.5</v>
      </c>
      <c r="DO8" s="10">
        <v>175.9</v>
      </c>
      <c r="DP8" s="10">
        <v>201.8</v>
      </c>
      <c r="DQ8" s="32">
        <v>187.4</v>
      </c>
      <c r="DR8" s="10">
        <v>191.9</v>
      </c>
      <c r="DS8" s="32">
        <v>253.1</v>
      </c>
      <c r="DT8" s="39">
        <v>24</v>
      </c>
      <c r="DU8" s="9">
        <v>148.80000000000001</v>
      </c>
      <c r="DV8" s="31">
        <v>240</v>
      </c>
      <c r="DW8" s="31">
        <v>211</v>
      </c>
      <c r="DX8" s="9">
        <v>247.2</v>
      </c>
      <c r="DY8" s="9">
        <v>188.8</v>
      </c>
      <c r="DZ8" s="9">
        <v>216.5</v>
      </c>
      <c r="EA8" s="38">
        <v>237.4</v>
      </c>
      <c r="EB8" s="38">
        <v>234.4</v>
      </c>
      <c r="EC8" s="38">
        <v>223.8</v>
      </c>
      <c r="ED8" s="9">
        <v>216.8</v>
      </c>
      <c r="EE8" s="9">
        <v>225.4</v>
      </c>
      <c r="EF8" s="39">
        <v>319.10000000000002</v>
      </c>
      <c r="EG8" s="38">
        <v>165.2</v>
      </c>
      <c r="EH8" s="32">
        <v>257</v>
      </c>
      <c r="EI8" s="32">
        <v>249.1</v>
      </c>
      <c r="EJ8" s="10">
        <v>245.4</v>
      </c>
      <c r="EK8" s="37">
        <v>224.8</v>
      </c>
      <c r="EL8" s="10">
        <v>251.7</v>
      </c>
      <c r="EM8" s="32">
        <v>239.3</v>
      </c>
      <c r="EN8" s="10">
        <v>237.3</v>
      </c>
      <c r="EO8" s="32">
        <v>236.1</v>
      </c>
      <c r="EP8" s="32">
        <v>241.1</v>
      </c>
      <c r="EQ8" s="32">
        <v>252.7</v>
      </c>
      <c r="ER8" s="41">
        <v>338</v>
      </c>
      <c r="ES8" s="38">
        <v>192.7</v>
      </c>
      <c r="ET8" s="18">
        <v>249</v>
      </c>
      <c r="EU8" s="18">
        <v>332.39999999999986</v>
      </c>
      <c r="EV8" s="18">
        <v>259.5</v>
      </c>
      <c r="EW8" s="3">
        <v>249.6</v>
      </c>
      <c r="EX8" s="18">
        <v>290.30000000000018</v>
      </c>
      <c r="EY8" s="3">
        <v>266.59999999999991</v>
      </c>
      <c r="EZ8" s="18">
        <v>262.30000000000018</v>
      </c>
      <c r="FA8" s="18">
        <v>251.5</v>
      </c>
      <c r="FB8" s="18">
        <v>268.90000000000009</v>
      </c>
      <c r="FC8" s="18">
        <v>286.29999999999973</v>
      </c>
      <c r="FD8" s="16">
        <v>360.8</v>
      </c>
      <c r="FE8" s="18">
        <v>203.3</v>
      </c>
      <c r="FF8" s="18">
        <v>253.1</v>
      </c>
      <c r="FG8" s="18">
        <v>323.20000000000005</v>
      </c>
      <c r="FH8" s="18">
        <v>297.69999999999982</v>
      </c>
      <c r="FI8" s="18">
        <v>261.10000000000014</v>
      </c>
      <c r="FJ8" s="18">
        <v>282.70000000000005</v>
      </c>
      <c r="FK8" s="18">
        <v>296.90000000000009</v>
      </c>
      <c r="FL8" s="18">
        <v>281.59999999999991</v>
      </c>
      <c r="FM8" s="18">
        <v>283.29999999999973</v>
      </c>
      <c r="FN8" s="18">
        <v>300.40000000000009</v>
      </c>
      <c r="FO8" s="18">
        <v>338.70000000000027</v>
      </c>
      <c r="FP8" s="16">
        <v>417.4</v>
      </c>
      <c r="FQ8" s="18">
        <v>249.80000000000007</v>
      </c>
      <c r="FR8" s="18">
        <v>320.7</v>
      </c>
      <c r="FS8" s="18">
        <v>310.69999999999982</v>
      </c>
      <c r="FT8" s="18">
        <v>252.5</v>
      </c>
      <c r="FU8" s="18">
        <v>211.5</v>
      </c>
      <c r="FV8" s="18">
        <v>243</v>
      </c>
      <c r="FW8" s="18">
        <v>151.19999999999999</v>
      </c>
      <c r="FX8" s="18">
        <v>238.90000000000009</v>
      </c>
      <c r="FY8" s="18">
        <v>248.10000000000036</v>
      </c>
      <c r="FZ8" s="18">
        <v>341.6</v>
      </c>
      <c r="GA8" s="3">
        <v>341.33508867</v>
      </c>
      <c r="GB8" s="16">
        <v>343.4</v>
      </c>
      <c r="GC8" s="18">
        <v>214</v>
      </c>
      <c r="GD8" s="18">
        <v>277.10000000000002</v>
      </c>
      <c r="GE8" s="18">
        <v>268.7</v>
      </c>
      <c r="GF8" s="18">
        <v>318.10000000000002</v>
      </c>
      <c r="GG8" s="18">
        <v>256.5</v>
      </c>
      <c r="GH8" s="18">
        <v>341.6</v>
      </c>
      <c r="GI8" s="3">
        <v>359.4</v>
      </c>
      <c r="GJ8" s="18">
        <v>338.5</v>
      </c>
      <c r="GK8" s="18">
        <v>339.7</v>
      </c>
      <c r="GL8" s="18">
        <v>349.9</v>
      </c>
      <c r="GM8" s="3">
        <v>368.8</v>
      </c>
      <c r="GN8" s="59">
        <v>493.7</v>
      </c>
      <c r="GO8" s="18">
        <v>312.3</v>
      </c>
      <c r="GP8" s="18">
        <v>407.5</v>
      </c>
      <c r="GQ8" s="18">
        <v>403.5</v>
      </c>
      <c r="GR8" s="18">
        <v>428.9</v>
      </c>
      <c r="GS8" s="18">
        <v>393.6</v>
      </c>
      <c r="GT8" s="18">
        <v>418.5</v>
      </c>
      <c r="GU8" s="18">
        <v>444.6</v>
      </c>
      <c r="GV8" s="18">
        <v>427.3</v>
      </c>
      <c r="GW8" s="18">
        <v>429.6</v>
      </c>
      <c r="GX8" s="18">
        <v>427.2</v>
      </c>
      <c r="GY8" s="18">
        <v>447.3</v>
      </c>
      <c r="GZ8" s="30">
        <v>622.4</v>
      </c>
      <c r="HA8" s="18">
        <v>414.4</v>
      </c>
      <c r="HB8" s="3">
        <v>505</v>
      </c>
      <c r="HC8" s="18">
        <v>491.5</v>
      </c>
      <c r="HD8" s="18">
        <v>495.9</v>
      </c>
      <c r="HE8" s="18">
        <v>483.6</v>
      </c>
      <c r="HF8" s="18">
        <v>515.9</v>
      </c>
      <c r="HG8" s="18">
        <v>520.9</v>
      </c>
      <c r="HH8" s="18">
        <v>495.4</v>
      </c>
      <c r="HI8" s="18">
        <v>496.1</v>
      </c>
      <c r="HJ8" s="3">
        <v>502.63374767999994</v>
      </c>
      <c r="HK8" s="3">
        <v>527.72296617000029</v>
      </c>
      <c r="HL8" s="30">
        <v>714.49915361000001</v>
      </c>
      <c r="HM8" s="31">
        <v>477.38495060000002</v>
      </c>
      <c r="HN8" s="31">
        <v>556.20000000000005</v>
      </c>
      <c r="HO8" s="31">
        <v>624.48787650999975</v>
      </c>
      <c r="HP8" s="31">
        <v>609.77542759000016</v>
      </c>
      <c r="HQ8" s="3">
        <v>590.08469600000001</v>
      </c>
      <c r="HR8" s="3">
        <v>591.17172948000007</v>
      </c>
      <c r="HS8" s="3">
        <v>640.79454765000082</v>
      </c>
      <c r="HT8" s="3">
        <v>594.27062899999999</v>
      </c>
      <c r="HU8" s="3">
        <v>590.86737709999943</v>
      </c>
      <c r="HV8" s="67">
        <v>632.20435275999989</v>
      </c>
      <c r="HW8" s="3"/>
    </row>
    <row r="9" spans="2:231" ht="18" x14ac:dyDescent="0.35">
      <c r="B9" s="34" t="s">
        <v>19</v>
      </c>
      <c r="D9" s="3">
        <v>4.9000000000000004</v>
      </c>
      <c r="E9" s="3">
        <v>7.1</v>
      </c>
      <c r="F9" s="3">
        <v>57.2</v>
      </c>
      <c r="G9" s="3">
        <v>23.5</v>
      </c>
      <c r="H9" s="3">
        <v>56.3</v>
      </c>
      <c r="I9" s="3">
        <v>14.9</v>
      </c>
      <c r="J9" s="3">
        <v>43.5</v>
      </c>
      <c r="K9" s="3">
        <v>15</v>
      </c>
      <c r="L9" s="3">
        <v>46.4</v>
      </c>
      <c r="M9" s="3">
        <v>11.7</v>
      </c>
      <c r="N9" s="3">
        <v>12.6</v>
      </c>
      <c r="O9" s="3">
        <v>48</v>
      </c>
      <c r="P9" s="16">
        <v>69.7</v>
      </c>
      <c r="Q9" s="17">
        <v>10.8</v>
      </c>
      <c r="R9" s="17">
        <v>90.4</v>
      </c>
      <c r="S9" s="17">
        <v>32.9</v>
      </c>
      <c r="T9" s="17">
        <v>67.599999999999994</v>
      </c>
      <c r="U9" s="17">
        <v>20.9</v>
      </c>
      <c r="V9" s="17">
        <v>75.599999999999994</v>
      </c>
      <c r="W9" s="17">
        <v>13.8</v>
      </c>
      <c r="X9" s="17">
        <v>73.900000000000006</v>
      </c>
      <c r="Y9" s="17">
        <v>16.3</v>
      </c>
      <c r="Z9" s="17">
        <v>20</v>
      </c>
      <c r="AA9" s="17">
        <v>63</v>
      </c>
      <c r="AB9" s="30">
        <v>10.44</v>
      </c>
      <c r="AC9" s="31">
        <v>13.823</v>
      </c>
      <c r="AD9" s="35">
        <v>167.71700000000001</v>
      </c>
      <c r="AE9" s="31">
        <v>53.984000000000002</v>
      </c>
      <c r="AF9" s="31">
        <v>82.816999999999993</v>
      </c>
      <c r="AG9" s="31">
        <v>23.629000000000001</v>
      </c>
      <c r="AH9" s="31">
        <v>70.622</v>
      </c>
      <c r="AI9" s="31">
        <v>14.805999999999999</v>
      </c>
      <c r="AJ9" s="31">
        <v>61.046999999999997</v>
      </c>
      <c r="AK9" s="31">
        <v>21.32</v>
      </c>
      <c r="AL9" s="31">
        <v>13.3</v>
      </c>
      <c r="AM9" s="31">
        <v>58.545000000000002</v>
      </c>
      <c r="AN9" s="30">
        <v>8.8710000000000004</v>
      </c>
      <c r="AO9" s="3">
        <v>15.162000000000001</v>
      </c>
      <c r="AP9" s="3">
        <v>147.126</v>
      </c>
      <c r="AQ9" s="3">
        <v>44.44</v>
      </c>
      <c r="AR9" s="3">
        <v>53.269099999999973</v>
      </c>
      <c r="AS9" s="3">
        <v>14.218900000000023</v>
      </c>
      <c r="AT9" s="3">
        <v>58.555</v>
      </c>
      <c r="AU9" s="3">
        <v>23.270799999999987</v>
      </c>
      <c r="AV9" s="3">
        <v>63.914600000000036</v>
      </c>
      <c r="AW9" s="3">
        <v>16.321000000000002</v>
      </c>
      <c r="AX9" s="3">
        <v>19.281199999999952</v>
      </c>
      <c r="AY9" s="3">
        <v>53.223100000000038</v>
      </c>
      <c r="AZ9" s="30">
        <v>10.5</v>
      </c>
      <c r="BA9" s="31">
        <v>9.5</v>
      </c>
      <c r="BB9" s="31">
        <v>167.97769999999997</v>
      </c>
      <c r="BC9" s="31">
        <v>28.763700000000011</v>
      </c>
      <c r="BD9" s="31">
        <v>46.226500000000001</v>
      </c>
      <c r="BE9" s="31">
        <v>29.551700000000011</v>
      </c>
      <c r="BF9" s="31">
        <v>50.756599999999978</v>
      </c>
      <c r="BG9" s="31">
        <v>17.823900000000023</v>
      </c>
      <c r="BH9" s="31">
        <v>61.205599999999976</v>
      </c>
      <c r="BI9" s="31">
        <v>21.116799999999987</v>
      </c>
      <c r="BJ9" s="31">
        <v>16.868500000000001</v>
      </c>
      <c r="BK9" s="31">
        <v>115.69759999999998</v>
      </c>
      <c r="BL9" s="30">
        <v>17.199900000000003</v>
      </c>
      <c r="BM9" s="31">
        <v>15.984999999999999</v>
      </c>
      <c r="BN9" s="31">
        <v>315.89999999999998</v>
      </c>
      <c r="BO9" s="31">
        <v>36.5</v>
      </c>
      <c r="BP9" s="31">
        <v>80.400000000000006</v>
      </c>
      <c r="BQ9" s="31">
        <v>30.89</v>
      </c>
      <c r="BR9" s="31">
        <v>76.7</v>
      </c>
      <c r="BS9" s="31">
        <v>32.229299999999931</v>
      </c>
      <c r="BT9" s="31">
        <v>88.506500000000003</v>
      </c>
      <c r="BU9" s="31">
        <v>23.857800000000047</v>
      </c>
      <c r="BV9" s="31">
        <v>27.512300000000046</v>
      </c>
      <c r="BW9" s="31">
        <v>86.6</v>
      </c>
      <c r="BX9" s="30">
        <v>12.9</v>
      </c>
      <c r="BY9" s="31">
        <v>23.3</v>
      </c>
      <c r="BZ9" s="31">
        <v>244.1</v>
      </c>
      <c r="CA9" s="35">
        <v>74.7</v>
      </c>
      <c r="CB9" s="35">
        <v>108</v>
      </c>
      <c r="CC9" s="35">
        <v>21.6</v>
      </c>
      <c r="CD9" s="37">
        <v>102</v>
      </c>
      <c r="CE9" s="38">
        <v>18.899999999999999</v>
      </c>
      <c r="CF9" s="38">
        <v>104.2</v>
      </c>
      <c r="CG9" s="9">
        <v>18.8</v>
      </c>
      <c r="CH9" s="37">
        <v>19.899999999999999</v>
      </c>
      <c r="CI9" s="38">
        <v>102.5</v>
      </c>
      <c r="CJ9" s="39">
        <v>17.100000000000001</v>
      </c>
      <c r="CK9" s="38">
        <v>13.7</v>
      </c>
      <c r="CL9" s="9">
        <v>235.2</v>
      </c>
      <c r="CM9" s="38">
        <v>56.3</v>
      </c>
      <c r="CN9" s="38">
        <v>88.7</v>
      </c>
      <c r="CO9" s="9">
        <v>18.100000000000001</v>
      </c>
      <c r="CP9" s="37">
        <v>101.8</v>
      </c>
      <c r="CQ9" s="38">
        <v>16.7</v>
      </c>
      <c r="CR9" s="9">
        <v>94.8</v>
      </c>
      <c r="CS9" s="38">
        <v>27.8</v>
      </c>
      <c r="CT9" s="9">
        <v>15.8</v>
      </c>
      <c r="CU9" s="38">
        <v>120.5</v>
      </c>
      <c r="CV9" s="39">
        <v>13.4</v>
      </c>
      <c r="CW9" s="32">
        <v>16.100000000000001</v>
      </c>
      <c r="CX9" s="10">
        <v>222.7</v>
      </c>
      <c r="CY9" s="32">
        <v>52.7</v>
      </c>
      <c r="CZ9" s="32">
        <v>96.2</v>
      </c>
      <c r="DA9" s="10">
        <v>22.2</v>
      </c>
      <c r="DB9" s="32">
        <v>106.8</v>
      </c>
      <c r="DC9" s="10">
        <v>14.3</v>
      </c>
      <c r="DD9" s="10">
        <v>115.8</v>
      </c>
      <c r="DE9" s="10">
        <v>15.4</v>
      </c>
      <c r="DF9" s="40">
        <v>14.6</v>
      </c>
      <c r="DG9" s="10">
        <v>138.69999999999999</v>
      </c>
      <c r="DH9" s="39">
        <v>16.5</v>
      </c>
      <c r="DI9" s="32">
        <v>16.600000000000001</v>
      </c>
      <c r="DJ9" s="10">
        <v>285.8</v>
      </c>
      <c r="DK9" s="32">
        <v>91.9</v>
      </c>
      <c r="DL9" s="10">
        <v>129.30000000000001</v>
      </c>
      <c r="DM9" s="10">
        <v>26.7</v>
      </c>
      <c r="DN9" s="32">
        <v>127.5</v>
      </c>
      <c r="DO9" s="10">
        <v>25.2</v>
      </c>
      <c r="DP9" s="10">
        <v>139.1</v>
      </c>
      <c r="DQ9" s="32">
        <v>12.5</v>
      </c>
      <c r="DR9" s="10">
        <v>15.5</v>
      </c>
      <c r="DS9" s="32">
        <v>138.6</v>
      </c>
      <c r="DT9" s="39">
        <v>8.3000000000000007</v>
      </c>
      <c r="DU9" s="9">
        <v>16.3</v>
      </c>
      <c r="DV9" s="17">
        <v>181.1</v>
      </c>
      <c r="DW9" s="31">
        <v>74</v>
      </c>
      <c r="DX9" s="9">
        <v>178.3</v>
      </c>
      <c r="DY9" s="9">
        <v>52.1</v>
      </c>
      <c r="DZ9" s="9">
        <v>176.3</v>
      </c>
      <c r="EA9" s="38">
        <v>19.100000000000001</v>
      </c>
      <c r="EB9" s="38">
        <v>178.5</v>
      </c>
      <c r="EC9" s="38">
        <v>15.5</v>
      </c>
      <c r="ED9" s="9">
        <v>2.5</v>
      </c>
      <c r="EE9" s="9">
        <v>153.9</v>
      </c>
      <c r="EF9" s="39">
        <v>14.7</v>
      </c>
      <c r="EG9" s="38">
        <v>24.2</v>
      </c>
      <c r="EH9" s="10">
        <v>220.3</v>
      </c>
      <c r="EI9" s="32">
        <v>75.7</v>
      </c>
      <c r="EJ9" s="10">
        <v>57.9</v>
      </c>
      <c r="EK9" s="37">
        <v>97.3</v>
      </c>
      <c r="EL9" s="10">
        <v>54.2</v>
      </c>
      <c r="EM9" s="32">
        <v>20.399999999999999</v>
      </c>
      <c r="EN9" s="10">
        <v>52.9</v>
      </c>
      <c r="EO9" s="32">
        <v>44.3</v>
      </c>
      <c r="EP9" s="32">
        <v>32.299999999999997</v>
      </c>
      <c r="EQ9" s="32">
        <v>62.3</v>
      </c>
      <c r="ER9" s="41">
        <v>38.700000000000003</v>
      </c>
      <c r="ES9" s="38">
        <v>36.1</v>
      </c>
      <c r="ET9" s="18">
        <v>160.69999999999999</v>
      </c>
      <c r="EU9" s="18">
        <v>51.399999999999977</v>
      </c>
      <c r="EV9" s="18">
        <v>66.200000000000045</v>
      </c>
      <c r="EW9" s="3">
        <v>44.3</v>
      </c>
      <c r="EX9" s="18">
        <v>81.999999999999943</v>
      </c>
      <c r="EY9" s="3">
        <v>27.900000000000034</v>
      </c>
      <c r="EZ9" s="18">
        <v>68.999999999999943</v>
      </c>
      <c r="FA9" s="18">
        <v>51.900000000000091</v>
      </c>
      <c r="FB9" s="18">
        <v>46.5</v>
      </c>
      <c r="FC9" s="18">
        <v>61.899999999999977</v>
      </c>
      <c r="FD9" s="16">
        <v>62.1</v>
      </c>
      <c r="FE9" s="18">
        <v>35.499999999999993</v>
      </c>
      <c r="FF9" s="18">
        <v>181.6</v>
      </c>
      <c r="FG9" s="18">
        <v>44.199999999999989</v>
      </c>
      <c r="FH9" s="18">
        <v>71.900000000000034</v>
      </c>
      <c r="FI9" s="18">
        <v>74.800000000000011</v>
      </c>
      <c r="FJ9" s="18">
        <v>90.399999999999977</v>
      </c>
      <c r="FK9" s="18">
        <v>41.100000000000023</v>
      </c>
      <c r="FL9" s="18">
        <v>72.5</v>
      </c>
      <c r="FM9" s="18">
        <v>60.3</v>
      </c>
      <c r="FN9" s="18">
        <v>54.5</v>
      </c>
      <c r="FO9" s="18">
        <v>77.3</v>
      </c>
      <c r="FP9" s="16">
        <v>92.9</v>
      </c>
      <c r="FQ9" s="18">
        <v>74.7</v>
      </c>
      <c r="FR9" s="18">
        <v>274.5</v>
      </c>
      <c r="FS9" s="18">
        <v>46</v>
      </c>
      <c r="FT9" s="18">
        <v>43.799999999999955</v>
      </c>
      <c r="FU9" s="18">
        <v>32.600000000000023</v>
      </c>
      <c r="FV9" s="18">
        <v>65.600000000000023</v>
      </c>
      <c r="FW9" s="18">
        <v>53.8</v>
      </c>
      <c r="FX9" s="18">
        <v>60.399999999999977</v>
      </c>
      <c r="FY9" s="18">
        <v>52.800000000000068</v>
      </c>
      <c r="FZ9" s="18">
        <v>59.6</v>
      </c>
      <c r="GA9" s="3">
        <v>62.740580559999898</v>
      </c>
      <c r="GB9" s="16">
        <v>96.2</v>
      </c>
      <c r="GC9" s="18">
        <v>41.3</v>
      </c>
      <c r="GD9" s="18">
        <v>292.5</v>
      </c>
      <c r="GE9" s="18">
        <v>52.3</v>
      </c>
      <c r="GF9" s="18">
        <v>70.599999999999994</v>
      </c>
      <c r="GG9" s="18">
        <v>3.8</v>
      </c>
      <c r="GH9" s="18">
        <v>89.8</v>
      </c>
      <c r="GI9" s="3">
        <v>71</v>
      </c>
      <c r="GJ9" s="18">
        <v>73.400000000000006</v>
      </c>
      <c r="GK9" s="18">
        <v>66.900000000000006</v>
      </c>
      <c r="GL9" s="18">
        <v>76.8</v>
      </c>
      <c r="GM9" s="3">
        <v>80.7</v>
      </c>
      <c r="GN9" s="59">
        <v>154.69999999999999</v>
      </c>
      <c r="GO9" s="18">
        <v>83.6</v>
      </c>
      <c r="GP9" s="18">
        <v>451.7</v>
      </c>
      <c r="GQ9" s="18">
        <v>84.7</v>
      </c>
      <c r="GR9" s="18">
        <v>112.1</v>
      </c>
      <c r="GS9" s="18">
        <v>252.1</v>
      </c>
      <c r="GT9" s="18">
        <v>157</v>
      </c>
      <c r="GU9" s="18">
        <v>96.7</v>
      </c>
      <c r="GV9" s="18">
        <v>168.1</v>
      </c>
      <c r="GW9" s="18">
        <v>90.6</v>
      </c>
      <c r="GX9" s="18">
        <v>108</v>
      </c>
      <c r="GY9" s="18">
        <v>170.9</v>
      </c>
      <c r="GZ9" s="30">
        <v>113</v>
      </c>
      <c r="HA9" s="18">
        <v>171.6</v>
      </c>
      <c r="HB9" s="18">
        <v>386.5</v>
      </c>
      <c r="HC9" s="18">
        <v>101.6</v>
      </c>
      <c r="HD9" s="18">
        <v>145.80000000000001</v>
      </c>
      <c r="HE9" s="18">
        <v>194.4</v>
      </c>
      <c r="HF9" s="18">
        <v>176.6</v>
      </c>
      <c r="HG9" s="18">
        <v>105.4</v>
      </c>
      <c r="HH9" s="18">
        <v>193.3</v>
      </c>
      <c r="HI9" s="18">
        <v>116.5</v>
      </c>
      <c r="HJ9" s="3">
        <v>113.27524214000005</v>
      </c>
      <c r="HK9" s="3">
        <v>200.19129630999987</v>
      </c>
      <c r="HL9" s="30">
        <v>233.80246693000001</v>
      </c>
      <c r="HM9" s="31">
        <v>120.31361000000001</v>
      </c>
      <c r="HN9" s="31">
        <v>266.69323712999989</v>
      </c>
      <c r="HO9" s="31">
        <v>521.26324027999999</v>
      </c>
      <c r="HP9" s="31">
        <v>243.4119817400001</v>
      </c>
      <c r="HQ9" s="3">
        <v>351.44420047999984</v>
      </c>
      <c r="HR9" s="3">
        <v>295.93055661000017</v>
      </c>
      <c r="HS9" s="3">
        <v>145.78226906999998</v>
      </c>
      <c r="HT9" s="3">
        <v>320.265244</v>
      </c>
      <c r="HU9" s="3">
        <v>129.75064714000018</v>
      </c>
      <c r="HV9" s="67">
        <v>145.1131366099994</v>
      </c>
      <c r="HW9" s="3"/>
    </row>
    <row r="10" spans="2:231" ht="18" x14ac:dyDescent="0.35">
      <c r="B10" s="42" t="s">
        <v>20</v>
      </c>
      <c r="D10" s="3">
        <v>76.453999999999994</v>
      </c>
      <c r="E10" s="3">
        <v>79.209999999999994</v>
      </c>
      <c r="F10" s="3">
        <v>98.7</v>
      </c>
      <c r="G10" s="3">
        <v>97.073999999999998</v>
      </c>
      <c r="H10" s="3">
        <v>103.8</v>
      </c>
      <c r="I10" s="3">
        <v>117.505</v>
      </c>
      <c r="J10" s="3">
        <v>109.2</v>
      </c>
      <c r="K10" s="3">
        <v>125.9</v>
      </c>
      <c r="L10" s="3">
        <v>127</v>
      </c>
      <c r="M10" s="3">
        <v>125</v>
      </c>
      <c r="N10" s="3">
        <v>124.9</v>
      </c>
      <c r="O10" s="3">
        <v>147.80000000000001</v>
      </c>
      <c r="P10" s="30">
        <v>122.7</v>
      </c>
      <c r="Q10" s="31">
        <v>129.72999999999999</v>
      </c>
      <c r="R10" s="31">
        <v>141.78399999999999</v>
      </c>
      <c r="S10" s="31">
        <v>145.21600000000001</v>
      </c>
      <c r="T10" s="31">
        <v>160.93100000000001</v>
      </c>
      <c r="U10" s="31">
        <v>169.91300000000001</v>
      </c>
      <c r="V10" s="31">
        <v>178.828</v>
      </c>
      <c r="W10" s="31">
        <v>179.791</v>
      </c>
      <c r="X10" s="31">
        <v>163.80000000000001</v>
      </c>
      <c r="Y10" s="31">
        <v>175.91900000000001</v>
      </c>
      <c r="Z10" s="31">
        <v>173.94200000000001</v>
      </c>
      <c r="AA10" s="31">
        <v>231.11199999999999</v>
      </c>
      <c r="AB10" s="30">
        <v>166.31899999999999</v>
      </c>
      <c r="AC10" s="31">
        <v>156.52000000000001</v>
      </c>
      <c r="AD10" s="35">
        <v>152.381</v>
      </c>
      <c r="AE10" s="31">
        <v>177.31100000000001</v>
      </c>
      <c r="AF10" s="31">
        <v>187.35</v>
      </c>
      <c r="AG10" s="31">
        <v>181.1</v>
      </c>
      <c r="AH10" s="31">
        <v>186.887</v>
      </c>
      <c r="AI10" s="31">
        <v>148.69999999999999</v>
      </c>
      <c r="AJ10" s="31">
        <v>178.446</v>
      </c>
      <c r="AK10" s="31">
        <v>175.589</v>
      </c>
      <c r="AL10" s="31">
        <v>175.6</v>
      </c>
      <c r="AM10" s="31">
        <v>182.72399999999999</v>
      </c>
      <c r="AN10" s="30">
        <v>144.78200000000001</v>
      </c>
      <c r="AO10" s="3">
        <v>139.27199999999999</v>
      </c>
      <c r="AP10" s="3">
        <v>287.875</v>
      </c>
      <c r="AQ10" s="3">
        <v>144.83500000000001</v>
      </c>
      <c r="AR10" s="3">
        <v>138.08830000000006</v>
      </c>
      <c r="AS10" s="3">
        <v>145.18069999999994</v>
      </c>
      <c r="AT10" s="3">
        <v>154.62200000000001</v>
      </c>
      <c r="AU10" s="3">
        <v>168.73729999999981</v>
      </c>
      <c r="AV10" s="3">
        <v>168.1126000000001</v>
      </c>
      <c r="AW10" s="3">
        <v>182.52389999999991</v>
      </c>
      <c r="AX10" s="3">
        <v>177.2</v>
      </c>
      <c r="AY10" s="3">
        <v>200.57369999999995</v>
      </c>
      <c r="AZ10" s="30">
        <v>162.19090000000003</v>
      </c>
      <c r="BA10" s="31">
        <v>156.185</v>
      </c>
      <c r="BB10" s="31">
        <v>178.6285</v>
      </c>
      <c r="BC10" s="31">
        <v>175.23679999999993</v>
      </c>
      <c r="BD10" s="31">
        <v>184.9261000000001</v>
      </c>
      <c r="BE10" s="31">
        <v>192.1</v>
      </c>
      <c r="BF10" s="31">
        <v>185.72859999999986</v>
      </c>
      <c r="BG10" s="31">
        <v>196.4</v>
      </c>
      <c r="BH10" s="31">
        <v>186.13640000000015</v>
      </c>
      <c r="BI10" s="31">
        <v>169.52719999999971</v>
      </c>
      <c r="BJ10" s="31">
        <v>208.2895</v>
      </c>
      <c r="BK10" s="31">
        <v>207.71580000000029</v>
      </c>
      <c r="BL10" s="30">
        <v>225.1079</v>
      </c>
      <c r="BM10" s="31">
        <v>190.65989999999999</v>
      </c>
      <c r="BN10" s="31">
        <v>258.39999999999998</v>
      </c>
      <c r="BO10" s="31">
        <v>209.84679999999992</v>
      </c>
      <c r="BP10" s="31">
        <v>201.72719999999995</v>
      </c>
      <c r="BQ10" s="31">
        <v>203.7</v>
      </c>
      <c r="BR10" s="31">
        <v>212.84190000000015</v>
      </c>
      <c r="BS10" s="31">
        <v>234.68339999999992</v>
      </c>
      <c r="BT10" s="31">
        <v>259.36119999999994</v>
      </c>
      <c r="BU10" s="31">
        <v>249</v>
      </c>
      <c r="BV10" s="31">
        <v>249.48189999999991</v>
      </c>
      <c r="BW10" s="31">
        <v>289.60000000000002</v>
      </c>
      <c r="BX10" s="30">
        <v>277.3</v>
      </c>
      <c r="BY10" s="31">
        <v>198.2</v>
      </c>
      <c r="BZ10" s="31">
        <v>224.9</v>
      </c>
      <c r="CA10" s="35">
        <v>223.1</v>
      </c>
      <c r="CB10" s="35">
        <v>195</v>
      </c>
      <c r="CC10" s="35">
        <v>260.89999999999998</v>
      </c>
      <c r="CD10" s="37">
        <v>254.9</v>
      </c>
      <c r="CE10" s="38">
        <v>259.7</v>
      </c>
      <c r="CF10" s="38">
        <v>289.7</v>
      </c>
      <c r="CG10" s="9">
        <v>311.3</v>
      </c>
      <c r="CH10" s="37">
        <v>268.60000000000002</v>
      </c>
      <c r="CI10" s="38">
        <v>276.8</v>
      </c>
      <c r="CJ10" s="39">
        <v>266.8</v>
      </c>
      <c r="CK10" s="38">
        <v>204.2</v>
      </c>
      <c r="CL10" s="9">
        <v>219.2</v>
      </c>
      <c r="CM10" s="38">
        <v>206.4</v>
      </c>
      <c r="CN10" s="38">
        <v>233.7</v>
      </c>
      <c r="CO10" s="9">
        <v>214.7</v>
      </c>
      <c r="CP10" s="37">
        <v>241.5</v>
      </c>
      <c r="CQ10" s="38">
        <v>222.7</v>
      </c>
      <c r="CR10" s="9">
        <v>246.8</v>
      </c>
      <c r="CS10" s="38">
        <v>234.1</v>
      </c>
      <c r="CT10" s="9">
        <v>262.8</v>
      </c>
      <c r="CU10" s="38">
        <v>294.89999999999998</v>
      </c>
      <c r="CV10" s="39">
        <v>314.2</v>
      </c>
      <c r="CW10" s="32">
        <v>222.2</v>
      </c>
      <c r="CX10" s="10">
        <v>222.4</v>
      </c>
      <c r="CY10" s="32">
        <v>242.3</v>
      </c>
      <c r="CZ10" s="32">
        <v>268.3</v>
      </c>
      <c r="DA10" s="10">
        <v>286.60000000000002</v>
      </c>
      <c r="DB10" s="32">
        <v>282.7</v>
      </c>
      <c r="DC10" s="10">
        <v>279.7</v>
      </c>
      <c r="DD10" s="10">
        <v>303.5</v>
      </c>
      <c r="DE10" s="10">
        <v>288.5</v>
      </c>
      <c r="DF10" s="40">
        <v>288.2</v>
      </c>
      <c r="DG10" s="10">
        <v>299.89999999999998</v>
      </c>
      <c r="DH10" s="39">
        <v>322.60000000000002</v>
      </c>
      <c r="DI10" s="32">
        <v>248.8</v>
      </c>
      <c r="DJ10" s="10">
        <v>277.2</v>
      </c>
      <c r="DK10" s="32">
        <v>255.8</v>
      </c>
      <c r="DL10" s="10">
        <v>264.10000000000002</v>
      </c>
      <c r="DM10" s="10">
        <v>295.2</v>
      </c>
      <c r="DN10" s="32">
        <v>296.3</v>
      </c>
      <c r="DO10" s="10">
        <v>304.7</v>
      </c>
      <c r="DP10" s="10">
        <v>318.3</v>
      </c>
      <c r="DQ10" s="32">
        <v>314.3</v>
      </c>
      <c r="DR10" s="10">
        <v>301.89999999999998</v>
      </c>
      <c r="DS10" s="32">
        <v>306.2</v>
      </c>
      <c r="DT10" s="39">
        <v>241.6</v>
      </c>
      <c r="DU10" s="9">
        <v>257.10000000000002</v>
      </c>
      <c r="DV10" s="17">
        <v>229.4</v>
      </c>
      <c r="DW10" s="31">
        <v>244.3</v>
      </c>
      <c r="DX10" s="9">
        <v>248.1</v>
      </c>
      <c r="DY10" s="9">
        <v>256.60000000000002</v>
      </c>
      <c r="DZ10" s="9">
        <v>273</v>
      </c>
      <c r="EA10" s="38">
        <v>367.9</v>
      </c>
      <c r="EB10" s="38">
        <v>286.7</v>
      </c>
      <c r="EC10" s="38">
        <v>333.2</v>
      </c>
      <c r="ED10" s="9">
        <v>291.60000000000002</v>
      </c>
      <c r="EE10" s="9">
        <v>256.89999999999998</v>
      </c>
      <c r="EF10" s="39">
        <v>385.3</v>
      </c>
      <c r="EG10" s="38">
        <v>298.7</v>
      </c>
      <c r="EH10" s="10">
        <v>276.8</v>
      </c>
      <c r="EI10" s="32">
        <v>284.89999999999998</v>
      </c>
      <c r="EJ10" s="10">
        <v>341.2</v>
      </c>
      <c r="EK10" s="37">
        <v>327.9</v>
      </c>
      <c r="EL10" s="10">
        <v>354.7</v>
      </c>
      <c r="EM10" s="32">
        <v>373.6</v>
      </c>
      <c r="EN10" s="10">
        <v>368.9</v>
      </c>
      <c r="EO10" s="32">
        <v>390.1</v>
      </c>
      <c r="EP10" s="32">
        <v>357.7</v>
      </c>
      <c r="EQ10" s="32">
        <v>362.8</v>
      </c>
      <c r="ER10" s="41">
        <v>442.4</v>
      </c>
      <c r="ES10" s="38">
        <v>284.7</v>
      </c>
      <c r="ET10" s="18">
        <v>337.7</v>
      </c>
      <c r="EU10" s="18">
        <v>369.70000000000005</v>
      </c>
      <c r="EV10" s="18">
        <v>369.20000000000005</v>
      </c>
      <c r="EW10" s="3">
        <v>348.4</v>
      </c>
      <c r="EX10" s="18">
        <v>393.20000000000027</v>
      </c>
      <c r="EY10" s="3">
        <v>389.59999999999991</v>
      </c>
      <c r="EZ10" s="18">
        <v>360.79999999999973</v>
      </c>
      <c r="FA10" s="18">
        <v>412</v>
      </c>
      <c r="FB10" s="18">
        <v>336.60000000000036</v>
      </c>
      <c r="FC10" s="18">
        <v>382.59999999999945</v>
      </c>
      <c r="FD10" s="16">
        <v>507.3</v>
      </c>
      <c r="FE10" s="18">
        <v>285.99999999999994</v>
      </c>
      <c r="FF10" s="18">
        <v>299.2</v>
      </c>
      <c r="FG10" s="18">
        <v>397.79999999999995</v>
      </c>
      <c r="FH10" s="18">
        <v>388.29999999999995</v>
      </c>
      <c r="FI10" s="18">
        <v>409.80000000000018</v>
      </c>
      <c r="FJ10" s="18">
        <v>598.40000000000009</v>
      </c>
      <c r="FK10" s="18">
        <v>470.69999999999982</v>
      </c>
      <c r="FL10" s="18">
        <v>458.59999999999991</v>
      </c>
      <c r="FM10" s="18">
        <v>513.79999999999973</v>
      </c>
      <c r="FN10" s="18">
        <v>394.60000000000036</v>
      </c>
      <c r="FO10" s="18">
        <v>514.5</v>
      </c>
      <c r="FP10" s="16">
        <v>420.2</v>
      </c>
      <c r="FQ10" s="18">
        <v>386.8</v>
      </c>
      <c r="FR10" s="18">
        <v>409.4</v>
      </c>
      <c r="FS10" s="18">
        <v>284.5</v>
      </c>
      <c r="FT10" s="18">
        <v>242.39999999999986</v>
      </c>
      <c r="FU10" s="18">
        <v>363.39999999999986</v>
      </c>
      <c r="FV10" s="18">
        <v>430.10000000000036</v>
      </c>
      <c r="FW10" s="18">
        <v>481.3</v>
      </c>
      <c r="FX10" s="18">
        <v>434.19999999999982</v>
      </c>
      <c r="FY10" s="18">
        <v>494.29999999999973</v>
      </c>
      <c r="FZ10" s="18">
        <v>450.5</v>
      </c>
      <c r="GA10" s="3">
        <v>440.13342760999967</v>
      </c>
      <c r="GB10" s="16">
        <v>362.7</v>
      </c>
      <c r="GC10" s="18">
        <v>341.6</v>
      </c>
      <c r="GD10" s="18">
        <v>501.1</v>
      </c>
      <c r="GE10" s="18">
        <v>494.3</v>
      </c>
      <c r="GF10" s="18">
        <v>493.4</v>
      </c>
      <c r="GG10" s="18">
        <v>493.3</v>
      </c>
      <c r="GH10" s="18">
        <v>500.5</v>
      </c>
      <c r="GI10" s="3">
        <v>621.5</v>
      </c>
      <c r="GJ10" s="18">
        <v>529.5</v>
      </c>
      <c r="GK10" s="18">
        <v>540</v>
      </c>
      <c r="GL10" s="18">
        <v>579.4</v>
      </c>
      <c r="GM10" s="3">
        <v>572.20000000000005</v>
      </c>
      <c r="GN10" s="59">
        <v>578.6</v>
      </c>
      <c r="GO10" s="18">
        <v>512.6</v>
      </c>
      <c r="GP10" s="18">
        <v>519.9</v>
      </c>
      <c r="GQ10" s="18">
        <v>558.4</v>
      </c>
      <c r="GR10" s="18">
        <v>628.1</v>
      </c>
      <c r="GS10" s="18">
        <v>596.29999999999995</v>
      </c>
      <c r="GT10" s="18">
        <v>604.5</v>
      </c>
      <c r="GU10" s="3">
        <v>725</v>
      </c>
      <c r="GV10" s="18">
        <v>674.2</v>
      </c>
      <c r="GW10" s="18">
        <v>687.6</v>
      </c>
      <c r="GX10" s="18">
        <v>655.1</v>
      </c>
      <c r="GY10" s="18">
        <v>712.6</v>
      </c>
      <c r="GZ10" s="30">
        <v>716.2</v>
      </c>
      <c r="HA10" s="18">
        <v>565.9</v>
      </c>
      <c r="HB10" s="18">
        <v>675.1</v>
      </c>
      <c r="HC10" s="18">
        <v>605.5</v>
      </c>
      <c r="HD10" s="18">
        <v>718.1</v>
      </c>
      <c r="HE10" s="18">
        <v>695.7</v>
      </c>
      <c r="HF10" s="18">
        <v>704.5</v>
      </c>
      <c r="HG10" s="18">
        <v>776.9</v>
      </c>
      <c r="HH10" s="18">
        <v>695.5</v>
      </c>
      <c r="HI10" s="18">
        <v>783.2</v>
      </c>
      <c r="HJ10" s="3">
        <v>718.60784760000024</v>
      </c>
      <c r="HK10" s="3">
        <v>731.8338593999988</v>
      </c>
      <c r="HL10" s="30">
        <v>812.97920246000001</v>
      </c>
      <c r="HM10" s="31">
        <v>687.38249630999996</v>
      </c>
      <c r="HN10" s="31">
        <v>647.50500044000023</v>
      </c>
      <c r="HO10" s="31">
        <v>827.95950278000009</v>
      </c>
      <c r="HP10" s="31">
        <v>714.05947470999945</v>
      </c>
      <c r="HQ10" s="3">
        <v>680.76199999999994</v>
      </c>
      <c r="HR10" s="3">
        <v>905.69450548000077</v>
      </c>
      <c r="HS10" s="3">
        <v>768.92720664999979</v>
      </c>
      <c r="HT10" s="3">
        <v>851.77829099999997</v>
      </c>
      <c r="HU10" s="3">
        <v>818.56289559000015</v>
      </c>
      <c r="HV10" s="67">
        <v>751.16171297000074</v>
      </c>
      <c r="HW10" s="3"/>
    </row>
    <row r="11" spans="2:231" ht="18" x14ac:dyDescent="0.35">
      <c r="B11" s="34" t="s">
        <v>21</v>
      </c>
      <c r="D11" s="3">
        <v>18.350999999999999</v>
      </c>
      <c r="E11" s="3">
        <v>18.513000000000002</v>
      </c>
      <c r="F11" s="3">
        <v>23.306999999999999</v>
      </c>
      <c r="G11" s="3">
        <v>23.273</v>
      </c>
      <c r="H11" s="3">
        <v>32.417000000000002</v>
      </c>
      <c r="I11" s="3">
        <v>32.17</v>
      </c>
      <c r="J11" s="3">
        <v>29.117000000000001</v>
      </c>
      <c r="K11" s="3">
        <v>34.546999999999997</v>
      </c>
      <c r="L11" s="3">
        <v>33.673000000000002</v>
      </c>
      <c r="M11" s="3">
        <v>32.222000000000001</v>
      </c>
      <c r="N11" s="3">
        <v>29.872</v>
      </c>
      <c r="O11" s="3">
        <v>28.16</v>
      </c>
      <c r="P11" s="30">
        <v>29.396999999999998</v>
      </c>
      <c r="Q11" s="31">
        <v>29.4</v>
      </c>
      <c r="R11" s="31">
        <v>31.370999999999999</v>
      </c>
      <c r="S11" s="31">
        <v>30.599</v>
      </c>
      <c r="T11" s="31">
        <v>36.299999999999997</v>
      </c>
      <c r="U11" s="31">
        <v>39.503</v>
      </c>
      <c r="V11" s="31">
        <v>40.555999999999997</v>
      </c>
      <c r="W11" s="31">
        <v>41.3</v>
      </c>
      <c r="X11" s="31">
        <v>36.700000000000003</v>
      </c>
      <c r="Y11" s="31">
        <v>41.216000000000001</v>
      </c>
      <c r="Z11" s="31">
        <v>37.149000000000001</v>
      </c>
      <c r="AA11" s="31">
        <v>35.203000000000003</v>
      </c>
      <c r="AB11" s="30">
        <v>31.893000000000001</v>
      </c>
      <c r="AC11" s="31">
        <v>44.710999999999999</v>
      </c>
      <c r="AD11" s="35">
        <v>39.116999999999997</v>
      </c>
      <c r="AE11" s="31">
        <v>45</v>
      </c>
      <c r="AF11" s="31">
        <v>47.805</v>
      </c>
      <c r="AG11" s="31">
        <v>48.27</v>
      </c>
      <c r="AH11" s="31">
        <v>51.4</v>
      </c>
      <c r="AI11" s="31">
        <v>36.700000000000003</v>
      </c>
      <c r="AJ11" s="31">
        <v>50.936999999999998</v>
      </c>
      <c r="AK11" s="31">
        <v>45.817999999999998</v>
      </c>
      <c r="AL11" s="31">
        <v>39.898000000000003</v>
      </c>
      <c r="AM11" s="31">
        <v>36.932000000000002</v>
      </c>
      <c r="AN11" s="30">
        <v>35.125999999999998</v>
      </c>
      <c r="AO11" s="3">
        <v>32.399000000000001</v>
      </c>
      <c r="AP11" s="3">
        <v>32.442999999999998</v>
      </c>
      <c r="AQ11" s="3">
        <v>32.893000000000001</v>
      </c>
      <c r="AR11" s="3">
        <v>35.573799999999991</v>
      </c>
      <c r="AS11" s="3">
        <v>38.977200000000011</v>
      </c>
      <c r="AT11" s="3">
        <v>40.924999999999997</v>
      </c>
      <c r="AU11" s="3">
        <v>37.041599999999974</v>
      </c>
      <c r="AV11" s="3">
        <v>41.701000000000001</v>
      </c>
      <c r="AW11" s="3">
        <v>41.186900000000023</v>
      </c>
      <c r="AX11" s="3">
        <v>39.12759999999998</v>
      </c>
      <c r="AY11" s="3">
        <v>35.799999999999997</v>
      </c>
      <c r="AZ11" s="30">
        <v>30.766199999999998</v>
      </c>
      <c r="BA11" s="31">
        <v>33.270300000000006</v>
      </c>
      <c r="BB11" s="31">
        <v>40.558</v>
      </c>
      <c r="BC11" s="31">
        <v>43.931399999999996</v>
      </c>
      <c r="BD11" s="31">
        <v>49.349000000000032</v>
      </c>
      <c r="BE11" s="31">
        <v>51.017000000000003</v>
      </c>
      <c r="BF11" s="31">
        <v>52.693899999999964</v>
      </c>
      <c r="BG11" s="31">
        <v>52.6</v>
      </c>
      <c r="BH11" s="31">
        <v>58.473800000000047</v>
      </c>
      <c r="BI11" s="31">
        <v>54.473999999999997</v>
      </c>
      <c r="BJ11" s="31">
        <v>54.66599999999994</v>
      </c>
      <c r="BK11" s="31">
        <v>38.967100000000038</v>
      </c>
      <c r="BL11" s="30">
        <v>55.9315</v>
      </c>
      <c r="BM11" s="31">
        <v>42.422199999999997</v>
      </c>
      <c r="BN11" s="31">
        <v>52.555500000000016</v>
      </c>
      <c r="BO11" s="31">
        <v>53.22519999999998</v>
      </c>
      <c r="BP11" s="31">
        <v>49.997399999999992</v>
      </c>
      <c r="BQ11" s="31">
        <v>54.4</v>
      </c>
      <c r="BR11" s="31">
        <v>28.203600000000034</v>
      </c>
      <c r="BS11" s="31">
        <v>45.8</v>
      </c>
      <c r="BT11" s="31">
        <v>60.968000000000004</v>
      </c>
      <c r="BU11" s="31">
        <v>60.482999999999997</v>
      </c>
      <c r="BV11" s="31">
        <v>51.563499999999998</v>
      </c>
      <c r="BW11" s="31">
        <v>59.6</v>
      </c>
      <c r="BX11" s="30">
        <v>45.6</v>
      </c>
      <c r="BY11" s="31">
        <v>42.9</v>
      </c>
      <c r="BZ11" s="31">
        <v>48.9</v>
      </c>
      <c r="CA11" s="35">
        <v>45.6</v>
      </c>
      <c r="CB11" s="35">
        <v>51.8</v>
      </c>
      <c r="CC11" s="35">
        <v>59.8</v>
      </c>
      <c r="CD11" s="37">
        <v>50.2</v>
      </c>
      <c r="CE11" s="38">
        <v>61.6</v>
      </c>
      <c r="CF11" s="38">
        <v>65.7</v>
      </c>
      <c r="CG11" s="9">
        <v>60.5</v>
      </c>
      <c r="CH11" s="37">
        <v>57.7</v>
      </c>
      <c r="CI11" s="38">
        <v>69.099999999999994</v>
      </c>
      <c r="CJ11" s="39">
        <v>49</v>
      </c>
      <c r="CK11" s="38">
        <v>50.7</v>
      </c>
      <c r="CL11" s="9">
        <v>51.6</v>
      </c>
      <c r="CM11" s="38">
        <v>53.7</v>
      </c>
      <c r="CN11" s="38">
        <v>53.3</v>
      </c>
      <c r="CO11" s="9">
        <v>56.1</v>
      </c>
      <c r="CP11" s="37">
        <v>73.400000000000006</v>
      </c>
      <c r="CQ11" s="38">
        <v>77.400000000000006</v>
      </c>
      <c r="CR11" s="9">
        <v>77.8</v>
      </c>
      <c r="CS11" s="38">
        <v>54</v>
      </c>
      <c r="CT11" s="9">
        <v>57.5</v>
      </c>
      <c r="CU11" s="38">
        <v>67.8</v>
      </c>
      <c r="CV11" s="39">
        <v>58.1</v>
      </c>
      <c r="CW11" s="32">
        <v>46.9</v>
      </c>
      <c r="CX11" s="10">
        <v>54</v>
      </c>
      <c r="CY11" s="32">
        <v>62.1</v>
      </c>
      <c r="CZ11" s="32">
        <v>64</v>
      </c>
      <c r="DA11" s="10">
        <v>75.7</v>
      </c>
      <c r="DB11" s="32">
        <v>76.400000000000006</v>
      </c>
      <c r="DC11" s="10">
        <v>79.2</v>
      </c>
      <c r="DD11" s="10">
        <v>76.7</v>
      </c>
      <c r="DE11" s="10">
        <v>79.3</v>
      </c>
      <c r="DF11" s="40">
        <v>62.6</v>
      </c>
      <c r="DG11" s="10">
        <v>75.2</v>
      </c>
      <c r="DH11" s="39">
        <v>80.5</v>
      </c>
      <c r="DI11" s="32">
        <v>42</v>
      </c>
      <c r="DJ11" s="10">
        <v>54.4</v>
      </c>
      <c r="DK11" s="32">
        <v>49.6</v>
      </c>
      <c r="DL11" s="10">
        <v>76.099999999999994</v>
      </c>
      <c r="DM11" s="32">
        <v>71</v>
      </c>
      <c r="DN11" s="32">
        <v>109.7</v>
      </c>
      <c r="DO11" s="10">
        <v>56.3</v>
      </c>
      <c r="DP11" s="10">
        <v>85.9</v>
      </c>
      <c r="DQ11" s="32">
        <v>84.5</v>
      </c>
      <c r="DR11" s="10">
        <v>74.099999999999994</v>
      </c>
      <c r="DS11" s="32">
        <v>86.6</v>
      </c>
      <c r="DT11" s="39">
        <v>100.9</v>
      </c>
      <c r="DU11" s="9">
        <v>47.4</v>
      </c>
      <c r="DV11" s="17">
        <v>78.400000000000006</v>
      </c>
      <c r="DW11" s="31">
        <v>86.6</v>
      </c>
      <c r="DX11" s="9">
        <v>81.3</v>
      </c>
      <c r="DY11" s="9">
        <v>97.9</v>
      </c>
      <c r="DZ11" s="9">
        <v>102.5</v>
      </c>
      <c r="EA11" s="38">
        <v>107.2</v>
      </c>
      <c r="EB11" s="38">
        <v>94.4</v>
      </c>
      <c r="EC11" s="38">
        <v>93.4</v>
      </c>
      <c r="ED11" s="9">
        <v>89.6</v>
      </c>
      <c r="EE11" s="9">
        <v>90</v>
      </c>
      <c r="EF11" s="39">
        <v>157.80000000000001</v>
      </c>
      <c r="EG11" s="38">
        <v>67.599999999999994</v>
      </c>
      <c r="EH11" s="10">
        <v>105.7</v>
      </c>
      <c r="EI11" s="32">
        <v>103</v>
      </c>
      <c r="EJ11" s="10">
        <v>122</v>
      </c>
      <c r="EK11" s="37">
        <v>104.8</v>
      </c>
      <c r="EL11" s="10">
        <v>110.7</v>
      </c>
      <c r="EM11" s="32">
        <v>151</v>
      </c>
      <c r="EN11" s="10">
        <v>124.4</v>
      </c>
      <c r="EO11" s="32">
        <v>135.4</v>
      </c>
      <c r="EP11" s="32">
        <v>130.4</v>
      </c>
      <c r="EQ11" s="32">
        <v>138</v>
      </c>
      <c r="ER11" s="41">
        <v>148</v>
      </c>
      <c r="ES11" s="38">
        <v>55.4</v>
      </c>
      <c r="ET11" s="18">
        <v>101.9</v>
      </c>
      <c r="EU11" s="18">
        <v>116.19999999999999</v>
      </c>
      <c r="EV11" s="18">
        <v>119.20000000000005</v>
      </c>
      <c r="EW11" s="3">
        <v>113.5</v>
      </c>
      <c r="EX11" s="18">
        <v>117.79999999999995</v>
      </c>
      <c r="EY11" s="3">
        <v>176.89999999999998</v>
      </c>
      <c r="EZ11" s="18">
        <v>142.10000000000002</v>
      </c>
      <c r="FA11" s="18">
        <v>79.700000000000045</v>
      </c>
      <c r="FB11" s="18">
        <v>123.09999999999991</v>
      </c>
      <c r="FC11" s="18">
        <v>171.90000000000009</v>
      </c>
      <c r="FD11" s="16">
        <v>159.4</v>
      </c>
      <c r="FE11" s="18">
        <v>63</v>
      </c>
      <c r="FF11" s="18">
        <v>62.9</v>
      </c>
      <c r="FG11" s="18">
        <v>85.800000000000011</v>
      </c>
      <c r="FH11" s="18">
        <v>62.199999999999989</v>
      </c>
      <c r="FI11" s="18">
        <v>110.90000000000003</v>
      </c>
      <c r="FJ11" s="18">
        <v>188.89999999999998</v>
      </c>
      <c r="FK11" s="18">
        <v>126.5</v>
      </c>
      <c r="FL11" s="18">
        <v>133.79999999999995</v>
      </c>
      <c r="FM11" s="18">
        <v>146.19999999999993</v>
      </c>
      <c r="FN11" s="18">
        <v>175.60000000000014</v>
      </c>
      <c r="FO11" s="18">
        <v>191.5</v>
      </c>
      <c r="FP11" s="16">
        <v>68.5</v>
      </c>
      <c r="FQ11" s="18">
        <v>70.699999999999989</v>
      </c>
      <c r="FR11" s="18">
        <v>85.4</v>
      </c>
      <c r="FS11" s="18">
        <v>103.50000000000003</v>
      </c>
      <c r="FT11" s="18">
        <v>105.89999999999998</v>
      </c>
      <c r="FU11" s="18">
        <v>141.29999999999995</v>
      </c>
      <c r="FV11" s="18">
        <v>177.5</v>
      </c>
      <c r="FW11" s="18">
        <v>163.6</v>
      </c>
      <c r="FX11" s="18">
        <v>157.39999999999998</v>
      </c>
      <c r="FY11" s="18">
        <v>158.20000000000005</v>
      </c>
      <c r="FZ11" s="18">
        <v>176.7</v>
      </c>
      <c r="GA11" s="3">
        <v>210.69229973000006</v>
      </c>
      <c r="GB11" s="16">
        <v>81.8</v>
      </c>
      <c r="GC11" s="18">
        <v>87.7</v>
      </c>
      <c r="GD11" s="18">
        <v>137.1</v>
      </c>
      <c r="GE11" s="18">
        <v>119.9</v>
      </c>
      <c r="GF11" s="18">
        <v>153.4</v>
      </c>
      <c r="GG11" s="18">
        <v>174.4</v>
      </c>
      <c r="GH11" s="18">
        <v>147.80000000000001</v>
      </c>
      <c r="GI11" s="3">
        <v>208.6</v>
      </c>
      <c r="GJ11" s="18">
        <v>166.9</v>
      </c>
      <c r="GK11" s="18">
        <v>148.80000000000001</v>
      </c>
      <c r="GL11" s="18">
        <v>202.2</v>
      </c>
      <c r="GM11" s="3">
        <v>240.2</v>
      </c>
      <c r="GN11" s="59">
        <v>124.3</v>
      </c>
      <c r="GO11" s="18">
        <v>93.3</v>
      </c>
      <c r="GP11" s="18">
        <v>102.2</v>
      </c>
      <c r="GQ11" s="18">
        <v>113.3</v>
      </c>
      <c r="GR11" s="18">
        <v>179.4</v>
      </c>
      <c r="GS11" s="18">
        <v>162.1</v>
      </c>
      <c r="GT11" s="18">
        <v>185.5</v>
      </c>
      <c r="GU11" s="18">
        <v>243</v>
      </c>
      <c r="GV11" s="18">
        <v>198.4</v>
      </c>
      <c r="GW11" s="18">
        <v>201.9</v>
      </c>
      <c r="GX11" s="18">
        <v>201.4</v>
      </c>
      <c r="GY11" s="18">
        <v>205.4</v>
      </c>
      <c r="GZ11" s="30">
        <v>153.1</v>
      </c>
      <c r="HA11" s="18">
        <v>120</v>
      </c>
      <c r="HB11" s="18">
        <v>161</v>
      </c>
      <c r="HC11" s="18">
        <v>150.6</v>
      </c>
      <c r="HD11" s="18">
        <v>184.8</v>
      </c>
      <c r="HE11" s="18">
        <v>195.1</v>
      </c>
      <c r="HF11" s="18">
        <v>228.2</v>
      </c>
      <c r="HG11" s="18">
        <v>212.2</v>
      </c>
      <c r="HH11" s="18">
        <v>197.8</v>
      </c>
      <c r="HI11" s="18">
        <v>233.9</v>
      </c>
      <c r="HJ11" s="3">
        <v>211.20182522999994</v>
      </c>
      <c r="HK11" s="3">
        <v>222.36206912000011</v>
      </c>
      <c r="HL11" s="30">
        <v>177.89761771000002</v>
      </c>
      <c r="HM11" s="31">
        <v>155.10577543999995</v>
      </c>
      <c r="HN11" s="31">
        <v>182.30755006000004</v>
      </c>
      <c r="HO11" s="31">
        <v>232.60205588000008</v>
      </c>
      <c r="HP11" s="31">
        <v>192.37286224999991</v>
      </c>
      <c r="HQ11" s="3">
        <v>240.0982601500001</v>
      </c>
      <c r="HR11" s="3">
        <v>261.19061210999985</v>
      </c>
      <c r="HS11" s="3">
        <v>162.66513147000001</v>
      </c>
      <c r="HT11" s="3">
        <v>235.16026299999999</v>
      </c>
      <c r="HU11" s="3">
        <v>182.36337176000006</v>
      </c>
      <c r="HV11" s="67">
        <v>151.25841416999992</v>
      </c>
      <c r="HW11" s="3"/>
    </row>
    <row r="12" spans="2:231" ht="18" x14ac:dyDescent="0.35">
      <c r="B12" s="34" t="s">
        <v>23</v>
      </c>
      <c r="D12" s="61">
        <v>7.1</v>
      </c>
      <c r="E12" s="61">
        <v>9.5</v>
      </c>
      <c r="F12" s="61">
        <v>15.2</v>
      </c>
      <c r="G12" s="61">
        <v>16</v>
      </c>
      <c r="H12" s="61">
        <v>15.4</v>
      </c>
      <c r="I12" s="61">
        <v>20</v>
      </c>
      <c r="J12" s="61">
        <v>14.9</v>
      </c>
      <c r="K12" s="61">
        <v>17.899999999999999</v>
      </c>
      <c r="L12" s="61">
        <v>3.7</v>
      </c>
      <c r="M12" s="61">
        <v>3.7</v>
      </c>
      <c r="N12" s="61">
        <v>3.7</v>
      </c>
      <c r="O12" s="61">
        <v>5.5</v>
      </c>
      <c r="P12" s="59">
        <v>3.5</v>
      </c>
      <c r="Q12" s="61">
        <v>3.3</v>
      </c>
      <c r="R12" s="61">
        <v>3.6</v>
      </c>
      <c r="S12" s="61">
        <v>3.6</v>
      </c>
      <c r="T12" s="61">
        <v>4.0999999999999996</v>
      </c>
      <c r="U12" s="61">
        <v>3.4</v>
      </c>
      <c r="V12" s="61">
        <v>7.1</v>
      </c>
      <c r="W12" s="61">
        <v>3.2</v>
      </c>
      <c r="X12" s="61">
        <v>7.5</v>
      </c>
      <c r="Y12" s="61">
        <v>3.8</v>
      </c>
      <c r="Z12" s="61">
        <v>4.0999999999999996</v>
      </c>
      <c r="AA12" s="61">
        <v>4.8</v>
      </c>
      <c r="AB12" s="59">
        <v>3.1</v>
      </c>
      <c r="AC12" s="61">
        <v>4</v>
      </c>
      <c r="AD12" s="61">
        <v>4.8</v>
      </c>
      <c r="AE12" s="61">
        <v>4.4000000000000004</v>
      </c>
      <c r="AF12" s="61">
        <v>4.8</v>
      </c>
      <c r="AG12" s="61">
        <v>4.3</v>
      </c>
      <c r="AH12" s="61">
        <v>4.4000000000000004</v>
      </c>
      <c r="AI12" s="61">
        <v>3.3</v>
      </c>
      <c r="AJ12" s="61">
        <v>5.4</v>
      </c>
      <c r="AK12" s="61">
        <v>4.5999999999999996</v>
      </c>
      <c r="AL12" s="61">
        <v>4.5999999999999996</v>
      </c>
      <c r="AM12" s="61">
        <v>4.4000000000000004</v>
      </c>
      <c r="AN12" s="59">
        <v>3</v>
      </c>
      <c r="AO12" s="61">
        <v>2.7</v>
      </c>
      <c r="AP12" s="61">
        <v>3.4</v>
      </c>
      <c r="AQ12" s="61">
        <v>3</v>
      </c>
      <c r="AR12" s="61">
        <v>2.7</v>
      </c>
      <c r="AS12" s="61">
        <v>2.8</v>
      </c>
      <c r="AT12" s="61">
        <v>2.7</v>
      </c>
      <c r="AU12" s="61">
        <v>2.5</v>
      </c>
      <c r="AV12" s="61">
        <v>2.8</v>
      </c>
      <c r="AW12" s="61">
        <v>3.1</v>
      </c>
      <c r="AX12" s="61">
        <v>3.5</v>
      </c>
      <c r="AY12" s="61">
        <v>3.6000000000000014</v>
      </c>
      <c r="AZ12" s="59">
        <v>4.8</v>
      </c>
      <c r="BA12" s="61">
        <v>5.3999999999999995</v>
      </c>
      <c r="BB12" s="61">
        <v>7.1000000000000014</v>
      </c>
      <c r="BC12" s="61">
        <v>4.8999999999999986</v>
      </c>
      <c r="BD12" s="61">
        <v>6.3000000000000007</v>
      </c>
      <c r="BE12" s="61">
        <v>6.2000000000000028</v>
      </c>
      <c r="BF12" s="61">
        <v>5.7999999999999972</v>
      </c>
      <c r="BG12" s="61">
        <v>5.6000000000000014</v>
      </c>
      <c r="BH12" s="61">
        <v>6.5</v>
      </c>
      <c r="BI12" s="61">
        <v>6.1999999999999957</v>
      </c>
      <c r="BJ12" s="61">
        <v>6.2999999999999972</v>
      </c>
      <c r="BK12" s="61">
        <v>5.3000000000000114</v>
      </c>
      <c r="BL12" s="59">
        <v>6.9531000000000001</v>
      </c>
      <c r="BM12" s="61">
        <v>6.0377999999999989</v>
      </c>
      <c r="BN12" s="61">
        <v>7.7661999999999987</v>
      </c>
      <c r="BO12" s="61">
        <v>6.8436000000000021</v>
      </c>
      <c r="BP12" s="61">
        <v>8.9121000000000024</v>
      </c>
      <c r="BQ12" s="61">
        <v>7.7245999999999988</v>
      </c>
      <c r="BR12" s="61">
        <v>7.2</v>
      </c>
      <c r="BS12" s="61">
        <v>8.6674000000000007</v>
      </c>
      <c r="BT12" s="61">
        <v>8.3986999999999963</v>
      </c>
      <c r="BU12" s="61">
        <v>7.8230000000000004</v>
      </c>
      <c r="BV12" s="61">
        <v>7.8916999999999975</v>
      </c>
      <c r="BW12" s="61">
        <v>9.1</v>
      </c>
      <c r="BX12" s="59">
        <v>6.7</v>
      </c>
      <c r="BY12" s="61">
        <v>6.1</v>
      </c>
      <c r="BZ12" s="61">
        <v>8.1</v>
      </c>
      <c r="CA12" s="61">
        <v>7.4</v>
      </c>
      <c r="CB12" s="61">
        <v>8</v>
      </c>
      <c r="CC12" s="61">
        <v>7.6</v>
      </c>
      <c r="CD12" s="61">
        <v>8.3000000000000007</v>
      </c>
      <c r="CE12" s="61">
        <v>7.4</v>
      </c>
      <c r="CF12" s="61">
        <v>5.9</v>
      </c>
      <c r="CG12" s="61">
        <v>8.9</v>
      </c>
      <c r="CH12" s="61">
        <v>6.8</v>
      </c>
      <c r="CI12" s="61">
        <v>8.9</v>
      </c>
      <c r="CJ12" s="59">
        <v>6.5</v>
      </c>
      <c r="CK12" s="61">
        <v>6.4</v>
      </c>
      <c r="CL12" s="61">
        <v>7.3</v>
      </c>
      <c r="CM12" s="61">
        <v>7.2</v>
      </c>
      <c r="CN12" s="61">
        <v>7.1</v>
      </c>
      <c r="CO12" s="61">
        <v>6.9</v>
      </c>
      <c r="CP12" s="61">
        <v>8.4</v>
      </c>
      <c r="CQ12" s="61">
        <v>7.1</v>
      </c>
      <c r="CR12" s="61">
        <v>7.6</v>
      </c>
      <c r="CS12" s="61">
        <v>7.2</v>
      </c>
      <c r="CT12" s="61">
        <v>8</v>
      </c>
      <c r="CU12" s="61">
        <v>9.6999999999999993</v>
      </c>
      <c r="CV12" s="59">
        <v>8.3000000000000007</v>
      </c>
      <c r="CW12" s="61">
        <v>6.9</v>
      </c>
      <c r="CX12" s="61">
        <v>7.8</v>
      </c>
      <c r="CY12" s="61">
        <v>8.1</v>
      </c>
      <c r="CZ12" s="61">
        <v>8.6999999999999993</v>
      </c>
      <c r="DA12" s="61">
        <v>8.5</v>
      </c>
      <c r="DB12" s="61">
        <v>8.9</v>
      </c>
      <c r="DC12" s="61">
        <v>7.7</v>
      </c>
      <c r="DD12" s="61">
        <v>8.6</v>
      </c>
      <c r="DE12" s="61">
        <v>7.6</v>
      </c>
      <c r="DF12" s="61">
        <v>5.9</v>
      </c>
      <c r="DG12" s="61">
        <v>7.9</v>
      </c>
      <c r="DH12" s="59">
        <v>5.5</v>
      </c>
      <c r="DI12" s="61">
        <v>5.9</v>
      </c>
      <c r="DJ12" s="61">
        <v>6.4</v>
      </c>
      <c r="DK12" s="61">
        <v>6.5</v>
      </c>
      <c r="DL12" s="61">
        <v>5.3</v>
      </c>
      <c r="DM12" s="61">
        <v>6.2</v>
      </c>
      <c r="DN12" s="61">
        <v>5.2</v>
      </c>
      <c r="DO12" s="61">
        <v>4.7</v>
      </c>
      <c r="DP12" s="61">
        <v>5.6</v>
      </c>
      <c r="DQ12" s="61">
        <v>5</v>
      </c>
      <c r="DR12" s="61">
        <v>5.7</v>
      </c>
      <c r="DS12" s="61">
        <v>7.2</v>
      </c>
      <c r="DT12" s="59">
        <v>6.7</v>
      </c>
      <c r="DU12" s="61">
        <v>8</v>
      </c>
      <c r="DV12" s="61">
        <v>9.1999999999999993</v>
      </c>
      <c r="DW12" s="61">
        <v>7.8</v>
      </c>
      <c r="DX12" s="61">
        <v>8.6</v>
      </c>
      <c r="DY12" s="61">
        <v>-7.5</v>
      </c>
      <c r="DZ12" s="61">
        <v>5.4</v>
      </c>
      <c r="EA12" s="61">
        <v>7.1</v>
      </c>
      <c r="EB12" s="61">
        <v>6.6</v>
      </c>
      <c r="EC12" s="61">
        <v>6.1</v>
      </c>
      <c r="ED12" s="61">
        <v>5.7</v>
      </c>
      <c r="EE12" s="61">
        <v>6.4</v>
      </c>
      <c r="EF12" s="59">
        <v>7.1</v>
      </c>
      <c r="EG12" s="61">
        <v>5.3</v>
      </c>
      <c r="EH12" s="61">
        <v>5.9</v>
      </c>
      <c r="EI12" s="61">
        <v>5.2</v>
      </c>
      <c r="EJ12" s="61">
        <v>5.3</v>
      </c>
      <c r="EK12" s="61">
        <v>5.7</v>
      </c>
      <c r="EL12" s="61">
        <v>5.5</v>
      </c>
      <c r="EM12" s="61">
        <v>6.2</v>
      </c>
      <c r="EN12" s="61">
        <v>5.2</v>
      </c>
      <c r="EO12" s="61">
        <v>6.7</v>
      </c>
      <c r="EP12" s="61">
        <v>6.6</v>
      </c>
      <c r="EQ12" s="61">
        <v>7</v>
      </c>
      <c r="ER12" s="59">
        <v>7.5</v>
      </c>
      <c r="ES12" s="61">
        <v>5.0999999999999996</v>
      </c>
      <c r="ET12" s="61">
        <v>6.4</v>
      </c>
      <c r="EU12" s="61">
        <v>6.1999999999999993</v>
      </c>
      <c r="EV12" s="61">
        <v>6.3000000000000007</v>
      </c>
      <c r="EW12" s="61">
        <v>6.4</v>
      </c>
      <c r="EX12" s="61">
        <v>6.3000000000000043</v>
      </c>
      <c r="EY12" s="61">
        <v>6.5999999999999943</v>
      </c>
      <c r="EZ12" s="61">
        <v>4.9000000000000057</v>
      </c>
      <c r="FA12" s="61">
        <v>6.1999999999999957</v>
      </c>
      <c r="FB12" s="61">
        <v>5.5000000000000071</v>
      </c>
      <c r="FC12" s="61">
        <v>6</v>
      </c>
      <c r="FD12" s="59">
        <v>5.5</v>
      </c>
      <c r="FE12" s="61">
        <v>4.6999999999999993</v>
      </c>
      <c r="FF12" s="61">
        <v>5.4</v>
      </c>
      <c r="FG12" s="61">
        <v>6.4</v>
      </c>
      <c r="FH12" s="61">
        <v>6.1000000000000014</v>
      </c>
      <c r="FI12" s="61">
        <v>6</v>
      </c>
      <c r="FJ12" s="61">
        <v>9</v>
      </c>
      <c r="FK12" s="61">
        <v>7</v>
      </c>
      <c r="FL12" s="61">
        <v>6.2999999999999972</v>
      </c>
      <c r="FM12" s="61">
        <v>7.3</v>
      </c>
      <c r="FN12" s="61">
        <v>6.4</v>
      </c>
      <c r="FO12" s="61">
        <v>9</v>
      </c>
      <c r="FP12" s="59">
        <v>5.8</v>
      </c>
      <c r="FQ12" s="61">
        <v>6.8999999999999995</v>
      </c>
      <c r="FR12" s="61">
        <v>7.6</v>
      </c>
      <c r="FS12" s="61">
        <v>5.9000000000000021</v>
      </c>
      <c r="FT12" s="61">
        <v>4.6000000000000014</v>
      </c>
      <c r="FU12" s="61">
        <v>6.4000000000000021</v>
      </c>
      <c r="FV12" s="61">
        <v>5.5</v>
      </c>
      <c r="FW12" s="61">
        <v>7.4</v>
      </c>
      <c r="FX12" s="61">
        <v>5.3999999999999986</v>
      </c>
      <c r="FY12" s="61">
        <v>5.8999999999999986</v>
      </c>
      <c r="FZ12" s="61">
        <v>6.5</v>
      </c>
      <c r="GA12" s="61">
        <v>6.4690170100000017</v>
      </c>
      <c r="GB12" s="59">
        <v>4.4000000000000004</v>
      </c>
      <c r="GC12" s="61">
        <v>5.0999999999999996</v>
      </c>
      <c r="GD12" s="61">
        <v>7.5</v>
      </c>
      <c r="GE12" s="61">
        <v>7</v>
      </c>
      <c r="GF12" s="61">
        <v>8</v>
      </c>
      <c r="GG12" s="61">
        <v>7.2</v>
      </c>
      <c r="GH12" s="61">
        <v>7.5</v>
      </c>
      <c r="GI12" s="61">
        <v>7.4</v>
      </c>
      <c r="GJ12" s="61">
        <v>6.7</v>
      </c>
      <c r="GK12" s="61">
        <v>7.7</v>
      </c>
      <c r="GL12" s="61">
        <v>11.1</v>
      </c>
      <c r="GM12" s="61">
        <v>6.8</v>
      </c>
      <c r="GN12" s="59">
        <v>7.4</v>
      </c>
      <c r="GO12" s="18">
        <v>7.1</v>
      </c>
      <c r="GP12" s="18">
        <v>7.9</v>
      </c>
      <c r="GQ12" s="18">
        <v>7.7</v>
      </c>
      <c r="GR12" s="18">
        <v>12.2</v>
      </c>
      <c r="GS12" s="18">
        <v>9.6999999999999993</v>
      </c>
      <c r="GT12" s="18">
        <v>11.7</v>
      </c>
      <c r="GU12" s="18">
        <v>12.2</v>
      </c>
      <c r="GV12" s="18">
        <v>11.1</v>
      </c>
      <c r="GW12" s="18">
        <v>12.3</v>
      </c>
      <c r="GX12" s="18">
        <v>13.4</v>
      </c>
      <c r="GY12" s="18">
        <v>13.3</v>
      </c>
      <c r="GZ12" s="30">
        <v>9.8000000000000007</v>
      </c>
      <c r="HA12" s="18">
        <v>8.5</v>
      </c>
      <c r="HB12" s="18">
        <v>13.8</v>
      </c>
      <c r="HC12" s="18">
        <v>11.7</v>
      </c>
      <c r="HD12" s="3">
        <v>14</v>
      </c>
      <c r="HE12" s="18">
        <v>13.6</v>
      </c>
      <c r="HF12" s="18">
        <v>17.100000000000001</v>
      </c>
      <c r="HG12" s="18">
        <v>11.9</v>
      </c>
      <c r="HH12" s="18">
        <v>13.7</v>
      </c>
      <c r="HI12" s="18">
        <v>13.7</v>
      </c>
      <c r="HJ12" s="3">
        <v>12.732908169999973</v>
      </c>
      <c r="HK12" s="3">
        <v>10.679141820000012</v>
      </c>
      <c r="HL12" s="30">
        <v>10.99682458</v>
      </c>
      <c r="HM12" s="31">
        <v>10.03249424</v>
      </c>
      <c r="HN12" s="31">
        <v>10.767497930000001</v>
      </c>
      <c r="HO12" s="31">
        <v>13.01178329</v>
      </c>
      <c r="HP12" s="31">
        <v>11.58602475</v>
      </c>
      <c r="HQ12" s="3">
        <v>11.41</v>
      </c>
      <c r="HR12" s="3">
        <v>13.755779169999983</v>
      </c>
      <c r="HS12" s="3">
        <v>10.734877620000006</v>
      </c>
      <c r="HT12" s="3">
        <v>12.755587</v>
      </c>
      <c r="HU12" s="3">
        <v>8.4486461399999939</v>
      </c>
      <c r="HV12" s="67">
        <v>12.112619350000003</v>
      </c>
      <c r="HW12" s="3"/>
    </row>
    <row r="13" spans="2:231" ht="18" x14ac:dyDescent="0.35">
      <c r="B13" s="34" t="s">
        <v>22</v>
      </c>
      <c r="D13" s="61">
        <v>6.3</v>
      </c>
      <c r="E13" s="61">
        <v>3.5</v>
      </c>
      <c r="F13" s="61">
        <v>5.2</v>
      </c>
      <c r="G13" s="61">
        <v>7.7</v>
      </c>
      <c r="H13" s="61">
        <v>5.8</v>
      </c>
      <c r="I13" s="61">
        <v>4.5</v>
      </c>
      <c r="J13" s="61">
        <v>9.3000000000000007</v>
      </c>
      <c r="K13" s="61">
        <v>7.4000000000000057</v>
      </c>
      <c r="L13" s="61">
        <v>5.2</v>
      </c>
      <c r="M13" s="61">
        <v>13.9</v>
      </c>
      <c r="N13" s="61">
        <v>10.6</v>
      </c>
      <c r="O13" s="61">
        <v>6.5</v>
      </c>
      <c r="P13" s="59">
        <v>7.4</v>
      </c>
      <c r="Q13" s="61">
        <v>5.2</v>
      </c>
      <c r="R13" s="61">
        <v>9.9</v>
      </c>
      <c r="S13" s="61">
        <v>6.7</v>
      </c>
      <c r="T13" s="61">
        <v>5.7</v>
      </c>
      <c r="U13" s="61">
        <v>27.4</v>
      </c>
      <c r="V13" s="61">
        <v>10.9</v>
      </c>
      <c r="W13" s="61">
        <v>6.3</v>
      </c>
      <c r="X13" s="61">
        <v>3.7</v>
      </c>
      <c r="Y13" s="61">
        <v>5</v>
      </c>
      <c r="Z13" s="61">
        <v>13.8</v>
      </c>
      <c r="AA13" s="61">
        <v>6</v>
      </c>
      <c r="AB13" s="59">
        <v>5.0999999999999996</v>
      </c>
      <c r="AC13" s="61">
        <v>3.2</v>
      </c>
      <c r="AD13" s="61">
        <v>15.2</v>
      </c>
      <c r="AE13" s="61">
        <v>8</v>
      </c>
      <c r="AF13" s="61">
        <v>6.1</v>
      </c>
      <c r="AG13" s="61">
        <v>37.200000000000003</v>
      </c>
      <c r="AH13" s="61">
        <v>13.1</v>
      </c>
      <c r="AI13" s="61">
        <v>6.6</v>
      </c>
      <c r="AJ13" s="61">
        <v>6.9000000000000057</v>
      </c>
      <c r="AK13" s="61">
        <v>6.3999999999999915</v>
      </c>
      <c r="AL13" s="61">
        <v>17.600000000000001</v>
      </c>
      <c r="AM13" s="61">
        <v>6.6000000000000085</v>
      </c>
      <c r="AN13" s="59">
        <v>4.4000000000000004</v>
      </c>
      <c r="AO13" s="61">
        <v>4.3</v>
      </c>
      <c r="AP13" s="61">
        <v>17.100000000000001</v>
      </c>
      <c r="AQ13" s="61">
        <v>7</v>
      </c>
      <c r="AR13" s="61">
        <v>6.9000000000000057</v>
      </c>
      <c r="AS13" s="61">
        <v>42.2</v>
      </c>
      <c r="AT13" s="61">
        <v>10.4</v>
      </c>
      <c r="AU13" s="61">
        <v>14</v>
      </c>
      <c r="AV13" s="61">
        <v>6.7</v>
      </c>
      <c r="AW13" s="61">
        <v>7.4000000000000057</v>
      </c>
      <c r="AX13" s="61">
        <v>21.4</v>
      </c>
      <c r="AY13" s="61">
        <v>18.599999999999994</v>
      </c>
      <c r="AZ13" s="59">
        <v>5.3</v>
      </c>
      <c r="BA13" s="61">
        <v>3.8</v>
      </c>
      <c r="BB13" s="61">
        <v>27.4</v>
      </c>
      <c r="BC13" s="61">
        <v>10.600000000000001</v>
      </c>
      <c r="BD13" s="61">
        <v>10.5</v>
      </c>
      <c r="BE13" s="61">
        <v>61.1</v>
      </c>
      <c r="BF13" s="61">
        <v>13.600000000000009</v>
      </c>
      <c r="BG13" s="61">
        <v>6.8999999999999773</v>
      </c>
      <c r="BH13" s="61">
        <v>10.6</v>
      </c>
      <c r="BI13" s="61">
        <v>5.1000000000000227</v>
      </c>
      <c r="BJ13" s="61">
        <v>27.899999999999977</v>
      </c>
      <c r="BK13" s="61">
        <v>9</v>
      </c>
      <c r="BL13" s="59">
        <v>3.8</v>
      </c>
      <c r="BM13" s="61">
        <v>2.6</v>
      </c>
      <c r="BN13" s="61">
        <v>18.3</v>
      </c>
      <c r="BO13" s="61">
        <v>6.9</v>
      </c>
      <c r="BP13" s="61">
        <v>10.1</v>
      </c>
      <c r="BQ13" s="61">
        <v>82.5</v>
      </c>
      <c r="BR13" s="61">
        <v>17.399999999999999</v>
      </c>
      <c r="BS13" s="61">
        <v>10.6</v>
      </c>
      <c r="BT13" s="61">
        <v>4.5</v>
      </c>
      <c r="BU13" s="61">
        <v>8.9</v>
      </c>
      <c r="BV13" s="61">
        <v>44.5</v>
      </c>
      <c r="BW13" s="61">
        <v>10.3</v>
      </c>
      <c r="BX13" s="59">
        <v>4.5</v>
      </c>
      <c r="BY13" s="61">
        <v>3.6</v>
      </c>
      <c r="BZ13" s="61">
        <v>19.8</v>
      </c>
      <c r="CA13" s="61">
        <v>11.2</v>
      </c>
      <c r="CB13" s="61">
        <v>11.6</v>
      </c>
      <c r="CC13" s="61">
        <v>84.2</v>
      </c>
      <c r="CD13" s="61">
        <v>19.100000000000001</v>
      </c>
      <c r="CE13" s="61">
        <v>10.1</v>
      </c>
      <c r="CF13" s="61">
        <v>6.1</v>
      </c>
      <c r="CG13" s="61">
        <v>9.3000000000000007</v>
      </c>
      <c r="CH13" s="61">
        <v>39.5</v>
      </c>
      <c r="CI13" s="61">
        <v>11.1</v>
      </c>
      <c r="CJ13" s="59">
        <v>4.4000000000000004</v>
      </c>
      <c r="CK13" s="61">
        <v>3.9</v>
      </c>
      <c r="CL13" s="61">
        <v>23.2</v>
      </c>
      <c r="CM13" s="61">
        <v>11.6</v>
      </c>
      <c r="CN13" s="61">
        <v>7.9</v>
      </c>
      <c r="CO13" s="61">
        <v>84.6</v>
      </c>
      <c r="CP13" s="61">
        <v>14</v>
      </c>
      <c r="CQ13" s="61">
        <v>5.3</v>
      </c>
      <c r="CR13" s="61">
        <v>6.5</v>
      </c>
      <c r="CS13" s="61">
        <v>10.199999999999999</v>
      </c>
      <c r="CT13" s="61">
        <v>44</v>
      </c>
      <c r="CU13" s="61">
        <v>15.3</v>
      </c>
      <c r="CV13" s="59">
        <v>4.2</v>
      </c>
      <c r="CW13" s="61">
        <v>4.2</v>
      </c>
      <c r="CX13" s="61">
        <v>19.2</v>
      </c>
      <c r="CY13" s="61">
        <v>11.7</v>
      </c>
      <c r="CZ13" s="61">
        <v>11.2</v>
      </c>
      <c r="DA13" s="61">
        <v>93</v>
      </c>
      <c r="DB13" s="61">
        <v>12</v>
      </c>
      <c r="DC13" s="61">
        <v>4.4000000000000004</v>
      </c>
      <c r="DD13" s="61">
        <v>6.5</v>
      </c>
      <c r="DE13" s="61">
        <v>14.2</v>
      </c>
      <c r="DF13" s="61">
        <v>52.9</v>
      </c>
      <c r="DG13" s="61">
        <v>12.4</v>
      </c>
      <c r="DH13" s="59">
        <v>5.7</v>
      </c>
      <c r="DI13" s="61">
        <v>2.7</v>
      </c>
      <c r="DJ13" s="61">
        <v>16.100000000000001</v>
      </c>
      <c r="DK13" s="61">
        <v>12.4</v>
      </c>
      <c r="DL13" s="61">
        <v>11.8</v>
      </c>
      <c r="DM13" s="61">
        <v>108.3</v>
      </c>
      <c r="DN13" s="61">
        <v>13.2</v>
      </c>
      <c r="DO13" s="61">
        <v>6.8</v>
      </c>
      <c r="DP13" s="61">
        <v>6.4</v>
      </c>
      <c r="DQ13" s="61">
        <v>10</v>
      </c>
      <c r="DR13" s="61">
        <v>53.9</v>
      </c>
      <c r="DS13" s="61">
        <v>42.9</v>
      </c>
      <c r="DT13" s="59">
        <v>4.2</v>
      </c>
      <c r="DU13" s="61">
        <v>3.7</v>
      </c>
      <c r="DV13" s="61">
        <v>5.7</v>
      </c>
      <c r="DW13" s="61">
        <v>24.5</v>
      </c>
      <c r="DX13" s="61">
        <v>0.5</v>
      </c>
      <c r="DY13" s="61">
        <v>220.5</v>
      </c>
      <c r="DZ13" s="61">
        <v>7</v>
      </c>
      <c r="EA13" s="61">
        <v>4</v>
      </c>
      <c r="EB13" s="61">
        <v>3.8</v>
      </c>
      <c r="EC13" s="61">
        <v>2.6</v>
      </c>
      <c r="ED13" s="61">
        <v>83.3</v>
      </c>
      <c r="EE13" s="61">
        <v>3.6</v>
      </c>
      <c r="EF13" s="59">
        <v>1.1000000000000001</v>
      </c>
      <c r="EG13" s="61">
        <v>1.3</v>
      </c>
      <c r="EH13" s="61">
        <v>1.6</v>
      </c>
      <c r="EI13" s="61">
        <v>27.6</v>
      </c>
      <c r="EJ13" s="61">
        <v>1.1000000000000001</v>
      </c>
      <c r="EK13" s="61">
        <v>251</v>
      </c>
      <c r="EL13" s="61">
        <v>6.7</v>
      </c>
      <c r="EM13" s="61">
        <v>3.4</v>
      </c>
      <c r="EN13" s="61">
        <v>1.7</v>
      </c>
      <c r="EO13" s="61">
        <v>1.5</v>
      </c>
      <c r="EP13" s="61">
        <v>92.8</v>
      </c>
      <c r="EQ13" s="61">
        <v>4.8</v>
      </c>
      <c r="ER13" s="59">
        <v>1.9</v>
      </c>
      <c r="ES13" s="61">
        <v>3.2</v>
      </c>
      <c r="ET13" s="61">
        <v>1.7</v>
      </c>
      <c r="EU13" s="61">
        <v>36.900000000000006</v>
      </c>
      <c r="EV13" s="61">
        <v>2</v>
      </c>
      <c r="EW13" s="61">
        <v>267.60000000000002</v>
      </c>
      <c r="EX13" s="61">
        <v>8.1999999999999886</v>
      </c>
      <c r="EY13" s="61">
        <v>9.1000000000000227</v>
      </c>
      <c r="EZ13" s="61">
        <v>2.6999999999999886</v>
      </c>
      <c r="FA13" s="61">
        <v>3.3999999999999773</v>
      </c>
      <c r="FB13" s="61">
        <v>95.600000000000023</v>
      </c>
      <c r="FC13" s="61">
        <v>8.8999999999999773</v>
      </c>
      <c r="FD13" s="59">
        <v>0.9</v>
      </c>
      <c r="FE13" s="61">
        <v>1.7000000000000002</v>
      </c>
      <c r="FF13" s="61">
        <v>1.5</v>
      </c>
      <c r="FG13" s="61">
        <v>31.1</v>
      </c>
      <c r="FH13" s="61">
        <v>4.3999999999999986</v>
      </c>
      <c r="FI13" s="61">
        <v>309.7</v>
      </c>
      <c r="FJ13" s="61">
        <v>11.399999999999977</v>
      </c>
      <c r="FK13" s="61">
        <v>2.6000000000000227</v>
      </c>
      <c r="FL13" s="61">
        <v>2.6999999999999886</v>
      </c>
      <c r="FM13" s="61">
        <v>2.3000000000000114</v>
      </c>
      <c r="FN13" s="61">
        <v>108.19999999999999</v>
      </c>
      <c r="FO13" s="61">
        <v>-2.1999999999999886</v>
      </c>
      <c r="FP13" s="59">
        <v>-0.5</v>
      </c>
      <c r="FQ13" s="61">
        <v>1.9</v>
      </c>
      <c r="FR13" s="61">
        <v>0.3</v>
      </c>
      <c r="FS13" s="61">
        <v>26.400000000000002</v>
      </c>
      <c r="FT13" s="61">
        <v>1.2999999999999972</v>
      </c>
      <c r="FU13" s="61">
        <v>274.20000000000005</v>
      </c>
      <c r="FV13" s="61">
        <v>9</v>
      </c>
      <c r="FW13" s="61">
        <v>-47</v>
      </c>
      <c r="FX13" s="61">
        <v>-0.20000000000004547</v>
      </c>
      <c r="FY13" s="61">
        <v>-2.0999999999999659</v>
      </c>
      <c r="FZ13" s="61">
        <v>151.4</v>
      </c>
      <c r="GA13" s="61">
        <v>18.96592864999991</v>
      </c>
      <c r="GB13" s="59">
        <v>4.0999999999999996</v>
      </c>
      <c r="GC13" s="61">
        <v>3.2</v>
      </c>
      <c r="GD13" s="61">
        <v>4.4000000000000004</v>
      </c>
      <c r="GE13" s="61">
        <v>29.3</v>
      </c>
      <c r="GF13" s="61">
        <v>2.5</v>
      </c>
      <c r="GG13" s="61">
        <v>335.9</v>
      </c>
      <c r="GH13" s="61">
        <v>8.6</v>
      </c>
      <c r="GI13" s="61">
        <v>2.2000000000000002</v>
      </c>
      <c r="GJ13" s="61">
        <v>4.3</v>
      </c>
      <c r="GK13" s="61">
        <v>-0.1</v>
      </c>
      <c r="GL13" s="61">
        <v>113.8</v>
      </c>
      <c r="GM13" s="61">
        <v>2.5</v>
      </c>
      <c r="GN13" s="59">
        <v>1.77</v>
      </c>
      <c r="GO13" s="18">
        <v>3.4</v>
      </c>
      <c r="GP13" s="18">
        <v>4.8</v>
      </c>
      <c r="GQ13" s="18">
        <v>52.1</v>
      </c>
      <c r="GR13" s="18">
        <v>4.7</v>
      </c>
      <c r="GS13" s="18">
        <v>384.4</v>
      </c>
      <c r="GT13" s="18">
        <v>3.7</v>
      </c>
      <c r="GU13" s="18">
        <v>10.4</v>
      </c>
      <c r="GV13" s="18">
        <v>4.0999999999999996</v>
      </c>
      <c r="GW13" s="18">
        <v>2.8</v>
      </c>
      <c r="GX13" s="18">
        <v>120.9</v>
      </c>
      <c r="GY13" s="18">
        <v>10.4</v>
      </c>
      <c r="GZ13" s="30">
        <v>3</v>
      </c>
      <c r="HA13" s="18">
        <v>2.8</v>
      </c>
      <c r="HB13" s="18">
        <v>0.9</v>
      </c>
      <c r="HC13" s="18">
        <v>38.4</v>
      </c>
      <c r="HD13" s="18">
        <v>2.5</v>
      </c>
      <c r="HE13" s="18">
        <v>434.2</v>
      </c>
      <c r="HF13" s="18">
        <v>12.9</v>
      </c>
      <c r="HG13" s="3">
        <v>5.45</v>
      </c>
      <c r="HH13" s="18">
        <v>2.1</v>
      </c>
      <c r="HI13" s="18">
        <v>4.4000000000000004</v>
      </c>
      <c r="HJ13" s="3">
        <v>130.73534832000013</v>
      </c>
      <c r="HK13" s="3">
        <v>11.006450409999957</v>
      </c>
      <c r="HL13" s="30">
        <v>4.8922736200000001</v>
      </c>
      <c r="HM13" s="31">
        <v>5.8110322200000004</v>
      </c>
      <c r="HN13" s="31">
        <v>-0.42897398000000031</v>
      </c>
      <c r="HO13" s="31">
        <v>39.264946399999999</v>
      </c>
      <c r="HP13" s="31">
        <v>3.1635294599999924</v>
      </c>
      <c r="HQ13" s="3">
        <v>447.99900000000002</v>
      </c>
      <c r="HR13" s="3">
        <v>31.936934319999978</v>
      </c>
      <c r="HS13" s="3">
        <v>4.6452990500000624</v>
      </c>
      <c r="HT13" s="3">
        <v>2.9985140000000001</v>
      </c>
      <c r="HU13" s="3">
        <v>4.5603525499999478</v>
      </c>
      <c r="HV13" s="67">
        <v>144.07007781000004</v>
      </c>
      <c r="HW13" s="3"/>
    </row>
    <row r="14" spans="2:231" ht="18" x14ac:dyDescent="0.35">
      <c r="B14" s="42" t="s">
        <v>24</v>
      </c>
      <c r="D14" s="3">
        <v>1.3</v>
      </c>
      <c r="E14" s="3">
        <v>1.4</v>
      </c>
      <c r="F14" s="3">
        <v>4</v>
      </c>
      <c r="G14" s="3">
        <v>3</v>
      </c>
      <c r="H14" s="3">
        <v>2.9</v>
      </c>
      <c r="I14" s="3">
        <v>2.5</v>
      </c>
      <c r="J14" s="3">
        <v>2.8</v>
      </c>
      <c r="K14" s="3">
        <v>2.5</v>
      </c>
      <c r="L14" s="3">
        <v>2.9</v>
      </c>
      <c r="M14" s="3">
        <v>3</v>
      </c>
      <c r="N14" s="3">
        <v>3.1</v>
      </c>
      <c r="O14" s="3">
        <v>3.4</v>
      </c>
      <c r="P14" s="16">
        <v>1</v>
      </c>
      <c r="Q14" s="17">
        <v>1.8</v>
      </c>
      <c r="R14" s="17">
        <v>1.7</v>
      </c>
      <c r="S14" s="17">
        <v>1.2</v>
      </c>
      <c r="T14" s="17">
        <v>1.9</v>
      </c>
      <c r="U14" s="17">
        <v>1.5</v>
      </c>
      <c r="V14" s="17">
        <v>5.4</v>
      </c>
      <c r="W14" s="17">
        <v>2.6</v>
      </c>
      <c r="X14" s="17">
        <v>2.2000000000000002</v>
      </c>
      <c r="Y14" s="17">
        <v>2</v>
      </c>
      <c r="Z14" s="17">
        <v>1.7</v>
      </c>
      <c r="AA14" s="17">
        <v>2.4</v>
      </c>
      <c r="AB14" s="30">
        <v>19</v>
      </c>
      <c r="AC14" s="31">
        <v>13</v>
      </c>
      <c r="AD14" s="35">
        <v>13.5</v>
      </c>
      <c r="AE14" s="31">
        <v>8.6</v>
      </c>
      <c r="AF14" s="31">
        <v>7.4</v>
      </c>
      <c r="AG14" s="31">
        <v>5.4999999999999929</v>
      </c>
      <c r="AH14" s="31">
        <v>4.5</v>
      </c>
      <c r="AI14" s="31">
        <v>4.9000000000000057</v>
      </c>
      <c r="AJ14" s="31">
        <v>3.5</v>
      </c>
      <c r="AK14" s="31">
        <v>3.8</v>
      </c>
      <c r="AL14" s="31">
        <v>4.3</v>
      </c>
      <c r="AM14" s="31">
        <v>4.7</v>
      </c>
      <c r="AN14" s="30">
        <v>3.4</v>
      </c>
      <c r="AO14" s="3">
        <v>3.1</v>
      </c>
      <c r="AP14" s="3">
        <v>3</v>
      </c>
      <c r="AQ14" s="3">
        <v>1.7</v>
      </c>
      <c r="AR14" s="3">
        <v>2.4</v>
      </c>
      <c r="AS14" s="3">
        <v>10.9</v>
      </c>
      <c r="AT14" s="3">
        <v>3.5</v>
      </c>
      <c r="AU14" s="3">
        <v>8.4</v>
      </c>
      <c r="AV14" s="3">
        <v>8.6</v>
      </c>
      <c r="AW14" s="3">
        <v>3.9</v>
      </c>
      <c r="AX14" s="3">
        <v>5.3</v>
      </c>
      <c r="AY14" s="3">
        <v>6.7999999999999972</v>
      </c>
      <c r="AZ14" s="30">
        <v>3.3</v>
      </c>
      <c r="BA14" s="31">
        <v>3.4000000000000004</v>
      </c>
      <c r="BB14" s="31">
        <v>4.8999999999999995</v>
      </c>
      <c r="BC14" s="31">
        <v>3.5999999999999996</v>
      </c>
      <c r="BD14" s="31">
        <v>7.5</v>
      </c>
      <c r="BE14" s="31">
        <v>9.5000000000000036</v>
      </c>
      <c r="BF14" s="31">
        <v>4.0999999999999943</v>
      </c>
      <c r="BG14" s="31">
        <v>4.4000000000000057</v>
      </c>
      <c r="BH14" s="31">
        <v>5.3</v>
      </c>
      <c r="BI14" s="31">
        <v>3.3999999999999986</v>
      </c>
      <c r="BJ14" s="31">
        <v>7.1000000000000014</v>
      </c>
      <c r="BK14" s="31">
        <v>7.1000000000000014</v>
      </c>
      <c r="BL14" s="30">
        <v>2.5954999999999999</v>
      </c>
      <c r="BM14" s="31">
        <v>3.1960999999999995</v>
      </c>
      <c r="BN14" s="31">
        <v>4.775500000000001</v>
      </c>
      <c r="BO14" s="31">
        <v>2.4302999999999995</v>
      </c>
      <c r="BP14" s="31">
        <v>3.1</v>
      </c>
      <c r="BQ14" s="31">
        <v>3.6</v>
      </c>
      <c r="BR14" s="31">
        <v>3</v>
      </c>
      <c r="BS14" s="31">
        <v>3.4754999999999998</v>
      </c>
      <c r="BT14" s="31">
        <v>4.2</v>
      </c>
      <c r="BU14" s="31">
        <v>2.4024000000000014</v>
      </c>
      <c r="BV14" s="31">
        <v>2.4</v>
      </c>
      <c r="BW14" s="31">
        <v>3.2</v>
      </c>
      <c r="BX14" s="30">
        <v>2.5</v>
      </c>
      <c r="BY14" s="31">
        <v>1.8</v>
      </c>
      <c r="BZ14" s="31">
        <v>3.6</v>
      </c>
      <c r="CA14" s="35">
        <v>2.1</v>
      </c>
      <c r="CB14" s="35">
        <v>3.7</v>
      </c>
      <c r="CC14" s="35">
        <v>3</v>
      </c>
      <c r="CD14" s="37">
        <v>2.9</v>
      </c>
      <c r="CE14" s="44">
        <v>2.5</v>
      </c>
      <c r="CF14" s="38">
        <v>1.9</v>
      </c>
      <c r="CG14" s="9">
        <v>1.4</v>
      </c>
      <c r="CH14" s="37">
        <v>5.5</v>
      </c>
      <c r="CI14" s="38">
        <v>4.4000000000000004</v>
      </c>
      <c r="CJ14" s="39">
        <v>3.6</v>
      </c>
      <c r="CK14" s="38">
        <v>1.7</v>
      </c>
      <c r="CL14" s="37">
        <v>2.2000000000000002</v>
      </c>
      <c r="CM14" s="38">
        <v>1.9</v>
      </c>
      <c r="CN14" s="38">
        <v>1.9</v>
      </c>
      <c r="CO14" s="9">
        <v>2.1</v>
      </c>
      <c r="CP14" s="37">
        <v>2.6</v>
      </c>
      <c r="CQ14" s="38">
        <v>2.7</v>
      </c>
      <c r="CR14" s="43">
        <v>2.4</v>
      </c>
      <c r="CS14" s="38">
        <v>1.5</v>
      </c>
      <c r="CT14" s="9">
        <v>2.4</v>
      </c>
      <c r="CU14" s="38">
        <v>3.2</v>
      </c>
      <c r="CV14" s="39">
        <v>2.2000000000000002</v>
      </c>
      <c r="CW14" s="32">
        <v>1.6</v>
      </c>
      <c r="CX14" s="32">
        <v>2</v>
      </c>
      <c r="CY14" s="32">
        <v>1.7</v>
      </c>
      <c r="CZ14" s="32">
        <v>1.9</v>
      </c>
      <c r="DA14" s="10">
        <v>2.2000000000000002</v>
      </c>
      <c r="DB14" s="32">
        <v>2</v>
      </c>
      <c r="DC14" s="32">
        <v>1.2</v>
      </c>
      <c r="DD14" s="10">
        <v>1.5</v>
      </c>
      <c r="DE14" s="10">
        <v>2.8</v>
      </c>
      <c r="DF14" s="32">
        <v>1.4</v>
      </c>
      <c r="DG14" s="10">
        <v>3.9</v>
      </c>
      <c r="DH14" s="39">
        <v>1.5</v>
      </c>
      <c r="DI14" s="32">
        <v>1.5</v>
      </c>
      <c r="DJ14" s="10">
        <v>2.8</v>
      </c>
      <c r="DK14" s="32">
        <v>1.7</v>
      </c>
      <c r="DL14" s="10">
        <v>1.7</v>
      </c>
      <c r="DM14" s="10">
        <v>1.7</v>
      </c>
      <c r="DN14" s="32">
        <v>2.5</v>
      </c>
      <c r="DO14" s="10">
        <v>2.4</v>
      </c>
      <c r="DP14" s="10">
        <v>1.9</v>
      </c>
      <c r="DQ14" s="32">
        <v>2.7</v>
      </c>
      <c r="DR14" s="10">
        <v>4.5</v>
      </c>
      <c r="DS14" s="32">
        <v>2.1</v>
      </c>
      <c r="DT14" s="39">
        <v>178.5</v>
      </c>
      <c r="DU14" s="9">
        <v>62.4</v>
      </c>
      <c r="DV14" s="17">
        <v>196.8</v>
      </c>
      <c r="DW14" s="31">
        <v>-11.8</v>
      </c>
      <c r="DX14" s="38">
        <v>-39.1</v>
      </c>
      <c r="DY14" s="9">
        <v>-60.4</v>
      </c>
      <c r="DZ14" s="38">
        <v>22.1</v>
      </c>
      <c r="EA14" s="38">
        <v>-48</v>
      </c>
      <c r="EB14" s="38">
        <v>15.4</v>
      </c>
      <c r="EC14" s="38">
        <v>-5.5</v>
      </c>
      <c r="ED14" s="38">
        <v>26.2</v>
      </c>
      <c r="EE14" s="9">
        <v>190</v>
      </c>
      <c r="EF14" s="39">
        <v>-172.6</v>
      </c>
      <c r="EG14" s="38">
        <v>44.9</v>
      </c>
      <c r="EH14" s="10">
        <v>189.4</v>
      </c>
      <c r="EI14" s="32">
        <v>10.1</v>
      </c>
      <c r="EJ14" s="10">
        <v>-17.2</v>
      </c>
      <c r="EK14" s="37">
        <v>-151</v>
      </c>
      <c r="EL14" s="10">
        <v>44.4</v>
      </c>
      <c r="EM14" s="32">
        <v>3</v>
      </c>
      <c r="EN14" s="32">
        <v>42</v>
      </c>
      <c r="EO14" s="32">
        <v>-14.1</v>
      </c>
      <c r="EP14" s="32">
        <v>37.1</v>
      </c>
      <c r="EQ14" s="32">
        <v>47.8</v>
      </c>
      <c r="ER14" s="41">
        <v>-146.80000000000001</v>
      </c>
      <c r="ES14" s="38">
        <v>98.1</v>
      </c>
      <c r="ET14" s="18">
        <v>87.5</v>
      </c>
      <c r="EU14" s="18">
        <v>-96.09999999999998</v>
      </c>
      <c r="EV14" s="18">
        <v>-14.200000000000003</v>
      </c>
      <c r="EW14" s="3">
        <v>-78.800000000000011</v>
      </c>
      <c r="EX14" s="18">
        <v>5.9000000000000057</v>
      </c>
      <c r="EY14" s="3">
        <v>2.2000000000000171</v>
      </c>
      <c r="EZ14" s="18">
        <v>46.899999999999991</v>
      </c>
      <c r="FA14" s="18">
        <v>48.8</v>
      </c>
      <c r="FB14" s="18">
        <v>63.8</v>
      </c>
      <c r="FC14" s="18">
        <v>98.100000000000009</v>
      </c>
      <c r="FD14" s="16">
        <v>-162.5</v>
      </c>
      <c r="FE14" s="18">
        <v>126.9</v>
      </c>
      <c r="FF14" s="18">
        <v>133.69999999999999</v>
      </c>
      <c r="FG14" s="18">
        <v>-2.5999999999999943</v>
      </c>
      <c r="FH14" s="18">
        <v>36.900000000000006</v>
      </c>
      <c r="FI14" s="18">
        <v>-96.2</v>
      </c>
      <c r="FJ14" s="18">
        <v>-59.2</v>
      </c>
      <c r="FK14" s="18">
        <v>10.9</v>
      </c>
      <c r="FL14" s="18">
        <v>19.2</v>
      </c>
      <c r="FM14" s="18">
        <v>-8.2999999999999989</v>
      </c>
      <c r="FN14" s="18">
        <v>-51.599999999999994</v>
      </c>
      <c r="FO14" s="18">
        <v>-177.5</v>
      </c>
      <c r="FP14" s="16">
        <v>-21.3</v>
      </c>
      <c r="FQ14" s="18">
        <v>54.900000000000006</v>
      </c>
      <c r="FR14" s="18">
        <v>56.2</v>
      </c>
      <c r="FS14" s="18">
        <v>-10.000000000000014</v>
      </c>
      <c r="FT14" s="18">
        <v>69.3</v>
      </c>
      <c r="FU14" s="18">
        <v>-71.199999999999989</v>
      </c>
      <c r="FV14" s="18">
        <v>-25.100000000000009</v>
      </c>
      <c r="FW14" s="18">
        <v>27</v>
      </c>
      <c r="FX14" s="18">
        <v>2.2000000000000028</v>
      </c>
      <c r="FY14" s="18">
        <v>-3.7999999999999972</v>
      </c>
      <c r="FZ14" s="18">
        <v>-196</v>
      </c>
      <c r="GA14" s="3">
        <v>-128.62379585000002</v>
      </c>
      <c r="GB14" s="16">
        <v>39.200000000000003</v>
      </c>
      <c r="GC14" s="18">
        <v>208.2</v>
      </c>
      <c r="GD14" s="18">
        <v>-95.6</v>
      </c>
      <c r="GE14" s="18">
        <v>-51</v>
      </c>
      <c r="GF14" s="18">
        <v>-122.7</v>
      </c>
      <c r="GG14" s="18">
        <v>-63.5</v>
      </c>
      <c r="GH14" s="18">
        <v>49.9</v>
      </c>
      <c r="GI14" s="3">
        <v>-105.1</v>
      </c>
      <c r="GJ14" s="18">
        <v>66.2</v>
      </c>
      <c r="GK14" s="18">
        <v>87.5</v>
      </c>
      <c r="GL14" s="18">
        <v>-28.4</v>
      </c>
      <c r="GM14" s="3">
        <v>108.9</v>
      </c>
      <c r="GN14" s="59">
        <v>-91.2</v>
      </c>
      <c r="GO14" s="18">
        <v>202.6</v>
      </c>
      <c r="GP14" s="18">
        <v>113</v>
      </c>
      <c r="GQ14" s="18">
        <v>-44.699999999999989</v>
      </c>
      <c r="GR14" s="18">
        <v>-119</v>
      </c>
      <c r="GS14" s="18">
        <v>-265.8</v>
      </c>
      <c r="GT14" s="18">
        <v>-96.199999999999989</v>
      </c>
      <c r="GU14" s="18">
        <v>-297.39999999999998</v>
      </c>
      <c r="GV14" s="18">
        <v>19.5</v>
      </c>
      <c r="GW14" s="18">
        <v>201.5</v>
      </c>
      <c r="GX14" s="18">
        <v>221.1</v>
      </c>
      <c r="GY14" s="18">
        <v>385.7</v>
      </c>
      <c r="GZ14" s="30">
        <v>60.2</v>
      </c>
      <c r="HA14" s="18">
        <v>166.9</v>
      </c>
      <c r="HB14" s="18">
        <v>-260.8</v>
      </c>
      <c r="HC14" s="18">
        <v>187.8</v>
      </c>
      <c r="HD14" s="18">
        <v>65.2</v>
      </c>
      <c r="HE14" s="18">
        <v>-330.3</v>
      </c>
      <c r="HF14" s="18">
        <v>8.9</v>
      </c>
      <c r="HG14" s="18">
        <v>-45.6</v>
      </c>
      <c r="HH14" s="18">
        <v>44.1</v>
      </c>
      <c r="HI14" s="18">
        <v>117.7</v>
      </c>
      <c r="HJ14" s="3">
        <v>12.616924169999994</v>
      </c>
      <c r="HK14" s="3">
        <v>159.32012888000003</v>
      </c>
      <c r="HL14" s="30">
        <v>-95.309099339999989</v>
      </c>
      <c r="HM14" s="31">
        <v>250.98748681999999</v>
      </c>
      <c r="HN14" s="31">
        <v>543.57884775000002</v>
      </c>
      <c r="HO14" s="31">
        <v>-349.97848948000001</v>
      </c>
      <c r="HP14" s="31">
        <v>103.50046727</v>
      </c>
      <c r="HQ14" s="3">
        <v>-342.04578199999997</v>
      </c>
      <c r="HR14" s="3">
        <v>-227.99780639000002</v>
      </c>
      <c r="HS14" s="3">
        <v>27.872174350000009</v>
      </c>
      <c r="HT14" s="3">
        <v>0.66519743999998582</v>
      </c>
      <c r="HU14" s="3">
        <v>133.78763607000002</v>
      </c>
      <c r="HV14" s="67">
        <v>27.018320919999994</v>
      </c>
      <c r="HW14" s="3"/>
    </row>
    <row r="15" spans="2:231" ht="15.75" x14ac:dyDescent="0.3"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0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0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0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0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17"/>
      <c r="BX15" s="16"/>
      <c r="BY15" s="17"/>
      <c r="BZ15" s="31"/>
      <c r="CA15" s="17"/>
      <c r="CB15" s="17"/>
      <c r="CC15" s="17"/>
      <c r="CD15" s="25"/>
      <c r="CE15" s="9"/>
      <c r="CF15" s="24"/>
      <c r="CG15" s="9"/>
      <c r="CH15" s="17"/>
      <c r="CI15" s="24"/>
      <c r="CJ15" s="30"/>
      <c r="CK15" s="25"/>
      <c r="CL15" s="17"/>
      <c r="CM15" s="17"/>
      <c r="CN15" s="38"/>
      <c r="CO15" s="9"/>
      <c r="CP15" s="17"/>
      <c r="CQ15" s="24"/>
      <c r="CR15" s="17"/>
      <c r="CS15" s="24"/>
      <c r="CT15" s="9"/>
      <c r="CU15" s="17"/>
      <c r="CV15" s="23"/>
      <c r="CY15" s="2"/>
      <c r="CZ15" s="2"/>
      <c r="DB15" s="3"/>
      <c r="DD15" s="10"/>
      <c r="DE15" s="10"/>
      <c r="DF15" s="2"/>
      <c r="DH15" s="23"/>
      <c r="DI15" s="32"/>
      <c r="DJ15" s="10"/>
      <c r="DK15" s="2"/>
      <c r="DL15" s="10"/>
      <c r="DP15" s="10"/>
      <c r="DT15" s="30"/>
      <c r="DU15" s="17"/>
      <c r="DV15" s="17"/>
      <c r="DW15" s="17"/>
      <c r="DX15" s="9"/>
      <c r="DY15" s="9"/>
      <c r="DZ15" s="17"/>
      <c r="EA15" s="46"/>
      <c r="EB15" s="38"/>
      <c r="EC15" s="38"/>
      <c r="ED15" s="38"/>
      <c r="EE15" s="9"/>
      <c r="EF15" s="16"/>
      <c r="EG15" s="25"/>
      <c r="EH15" s="10"/>
      <c r="EI15" s="32"/>
      <c r="EL15" s="10"/>
      <c r="EM15" s="32"/>
      <c r="EO15" s="32"/>
      <c r="EP15" s="32"/>
      <c r="EQ15" s="2"/>
      <c r="ER15" s="41"/>
      <c r="ES15" s="38"/>
      <c r="EW15" s="3"/>
      <c r="EY15" s="3"/>
      <c r="FD15" s="23"/>
      <c r="FP15" s="23"/>
      <c r="FR15" s="2"/>
      <c r="FS15" s="2"/>
      <c r="GA15" s="3"/>
      <c r="GI15" s="3"/>
      <c r="GM15" s="24"/>
      <c r="GN15" s="60"/>
      <c r="GZ15" s="16"/>
      <c r="HJ15" s="3"/>
      <c r="HK15" s="3"/>
      <c r="HL15" s="30"/>
      <c r="HM15" s="31"/>
      <c r="HN15" s="56"/>
      <c r="HO15" s="31"/>
      <c r="HP15" s="2"/>
      <c r="HQ15" s="3"/>
      <c r="HR15" s="3"/>
      <c r="HS15" s="2"/>
      <c r="HT15" s="65"/>
      <c r="HU15" s="3"/>
      <c r="HV15" s="67"/>
      <c r="HW15" s="3"/>
    </row>
    <row r="16" spans="2:231" ht="15.75" x14ac:dyDescent="0.3">
      <c r="B16" s="28" t="s">
        <v>2</v>
      </c>
      <c r="C16" s="18">
        <v>12</v>
      </c>
      <c r="D16" s="18">
        <v>26.2</v>
      </c>
      <c r="E16" s="18">
        <v>32</v>
      </c>
      <c r="F16" s="18">
        <v>38.4</v>
      </c>
      <c r="G16" s="18">
        <v>34.9</v>
      </c>
      <c r="H16" s="18">
        <v>38.5</v>
      </c>
      <c r="I16" s="18">
        <v>41.3</v>
      </c>
      <c r="J16" s="18">
        <v>45.2</v>
      </c>
      <c r="K16" s="18">
        <v>41.2</v>
      </c>
      <c r="L16" s="18">
        <v>43.2</v>
      </c>
      <c r="M16" s="18">
        <v>48.4</v>
      </c>
      <c r="N16" s="18">
        <v>47.3</v>
      </c>
      <c r="O16" s="18">
        <v>66.400000000000006</v>
      </c>
      <c r="P16" s="16">
        <v>41.6</v>
      </c>
      <c r="Q16" s="17">
        <v>46</v>
      </c>
      <c r="R16" s="17">
        <v>52.7</v>
      </c>
      <c r="S16" s="17">
        <v>50.7</v>
      </c>
      <c r="T16" s="17">
        <v>57.8</v>
      </c>
      <c r="U16" s="17">
        <v>54.3</v>
      </c>
      <c r="V16" s="17">
        <v>80.7</v>
      </c>
      <c r="W16" s="17">
        <v>63.3</v>
      </c>
      <c r="X16" s="17">
        <v>58.1</v>
      </c>
      <c r="Y16" s="17">
        <v>57.999999999999943</v>
      </c>
      <c r="Z16" s="17">
        <v>64.400000000000091</v>
      </c>
      <c r="AA16" s="17">
        <v>94.499999999999886</v>
      </c>
      <c r="AB16" s="30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0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0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0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0">
        <v>0</v>
      </c>
      <c r="BY16" s="35">
        <v>0</v>
      </c>
      <c r="BZ16" s="31">
        <v>0</v>
      </c>
      <c r="CA16" s="31">
        <v>0</v>
      </c>
      <c r="CB16" s="35">
        <v>0</v>
      </c>
      <c r="CC16" s="35">
        <v>0</v>
      </c>
      <c r="CD16" s="37">
        <v>0</v>
      </c>
      <c r="CE16" s="38">
        <v>0</v>
      </c>
      <c r="CF16" s="38">
        <v>0</v>
      </c>
      <c r="CG16" s="38">
        <v>0</v>
      </c>
      <c r="CH16" s="38">
        <v>0</v>
      </c>
      <c r="CI16" s="38">
        <v>0</v>
      </c>
      <c r="CJ16" s="39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6">
        <f t="shared" ref="CV16:DI16" si="2">SUM(CS16:CU16)</f>
        <v>0</v>
      </c>
      <c r="CW16" s="47">
        <f t="shared" si="2"/>
        <v>0</v>
      </c>
      <c r="CX16" s="47">
        <f t="shared" si="2"/>
        <v>0</v>
      </c>
      <c r="CY16" s="47">
        <f t="shared" si="2"/>
        <v>0</v>
      </c>
      <c r="CZ16" s="47">
        <f t="shared" si="2"/>
        <v>0</v>
      </c>
      <c r="DA16" s="47">
        <f t="shared" si="2"/>
        <v>0</v>
      </c>
      <c r="DB16" s="47">
        <f t="shared" si="2"/>
        <v>0</v>
      </c>
      <c r="DC16" s="47">
        <f t="shared" si="2"/>
        <v>0</v>
      </c>
      <c r="DD16" s="47">
        <f t="shared" si="2"/>
        <v>0</v>
      </c>
      <c r="DE16" s="47">
        <f t="shared" si="2"/>
        <v>0</v>
      </c>
      <c r="DF16" s="47">
        <f t="shared" si="2"/>
        <v>0</v>
      </c>
      <c r="DG16" s="47">
        <f t="shared" si="2"/>
        <v>0</v>
      </c>
      <c r="DH16" s="26">
        <f t="shared" si="2"/>
        <v>0</v>
      </c>
      <c r="DI16" s="47">
        <f t="shared" si="2"/>
        <v>0</v>
      </c>
      <c r="DJ16" s="47">
        <v>0</v>
      </c>
      <c r="DK16" s="47">
        <v>0</v>
      </c>
      <c r="DL16" s="47">
        <v>0</v>
      </c>
      <c r="DM16" s="47">
        <v>0</v>
      </c>
      <c r="DN16" s="47">
        <v>0</v>
      </c>
      <c r="DO16" s="47">
        <v>0</v>
      </c>
      <c r="DP16" s="47">
        <v>0</v>
      </c>
      <c r="DQ16" s="47">
        <v>0</v>
      </c>
      <c r="DR16" s="47">
        <v>0</v>
      </c>
      <c r="DS16" s="47">
        <v>0</v>
      </c>
      <c r="DT16" s="26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38">
        <v>0</v>
      </c>
      <c r="EC16" s="38">
        <v>0</v>
      </c>
      <c r="ED16" s="38">
        <v>0</v>
      </c>
      <c r="EE16" s="38">
        <v>0</v>
      </c>
      <c r="EF16" s="39">
        <v>0</v>
      </c>
      <c r="EG16" s="38">
        <v>0</v>
      </c>
      <c r="EH16" s="38">
        <v>0</v>
      </c>
      <c r="EI16" s="38">
        <v>0</v>
      </c>
      <c r="EJ16" s="38">
        <v>0</v>
      </c>
      <c r="EK16" s="38">
        <v>0</v>
      </c>
      <c r="EL16" s="32">
        <v>0</v>
      </c>
      <c r="EM16" s="48">
        <v>0</v>
      </c>
      <c r="EN16" s="32">
        <v>0</v>
      </c>
      <c r="EO16" s="32">
        <v>0</v>
      </c>
      <c r="EP16" s="32">
        <v>0</v>
      </c>
      <c r="EQ16" s="32">
        <v>0</v>
      </c>
      <c r="ER16" s="41">
        <v>0</v>
      </c>
      <c r="ES16" s="38">
        <v>0</v>
      </c>
      <c r="ET16" s="38">
        <v>0</v>
      </c>
      <c r="EU16" s="38">
        <v>0</v>
      </c>
      <c r="EV16" s="38">
        <v>0</v>
      </c>
      <c r="EW16" s="38">
        <v>0</v>
      </c>
      <c r="EX16" s="38">
        <v>0</v>
      </c>
      <c r="EY16" s="3">
        <v>0</v>
      </c>
      <c r="EZ16" s="3">
        <v>0</v>
      </c>
      <c r="FA16" s="3">
        <v>0</v>
      </c>
      <c r="FB16" s="3">
        <v>0</v>
      </c>
      <c r="FC16" s="3">
        <v>0</v>
      </c>
      <c r="FD16" s="49">
        <v>0</v>
      </c>
      <c r="FE16" s="18">
        <v>0</v>
      </c>
      <c r="FF16" s="18">
        <v>0</v>
      </c>
      <c r="FG16" s="18">
        <v>0</v>
      </c>
      <c r="FH16" s="18">
        <v>0</v>
      </c>
      <c r="FI16" s="18">
        <v>0</v>
      </c>
      <c r="FJ16" s="18">
        <v>0</v>
      </c>
      <c r="FK16" s="18">
        <v>0</v>
      </c>
      <c r="FL16" s="18">
        <v>0</v>
      </c>
      <c r="FM16" s="18">
        <v>0</v>
      </c>
      <c r="FN16" s="18">
        <v>0</v>
      </c>
      <c r="FO16" s="18">
        <v>0</v>
      </c>
      <c r="FP16" s="49"/>
      <c r="FR16" s="2"/>
      <c r="FS16" s="2"/>
      <c r="GA16" s="3"/>
      <c r="GI16" s="3"/>
      <c r="GM16" s="24"/>
      <c r="GN16" s="16"/>
      <c r="GQ16" s="62"/>
      <c r="GR16" s="62"/>
      <c r="GZ16" s="16"/>
      <c r="HJ16" s="3"/>
      <c r="HK16" s="3"/>
      <c r="HL16" s="30"/>
      <c r="HM16" s="31"/>
      <c r="HN16" s="56"/>
      <c r="HO16" s="31"/>
      <c r="HP16" s="2"/>
      <c r="HQ16" s="3"/>
      <c r="HR16" s="3"/>
      <c r="HS16" s="2"/>
      <c r="HT16" s="65"/>
      <c r="HU16" s="3"/>
      <c r="HV16" s="3"/>
      <c r="HW16" s="3"/>
    </row>
    <row r="17" spans="2:231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6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30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0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0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17"/>
      <c r="BX17" s="16"/>
      <c r="BY17" s="17"/>
      <c r="BZ17" s="31"/>
      <c r="CA17" s="17"/>
      <c r="CB17" s="17"/>
      <c r="CC17" s="17"/>
      <c r="CD17" s="25"/>
      <c r="CE17" s="9"/>
      <c r="CF17" s="24"/>
      <c r="CG17" s="9"/>
      <c r="CH17" s="17"/>
      <c r="CI17" s="24"/>
      <c r="CJ17" s="23"/>
      <c r="CK17" s="25"/>
      <c r="CL17" s="17"/>
      <c r="CM17" s="17"/>
      <c r="CN17" s="38"/>
      <c r="CO17" s="9"/>
      <c r="CP17" s="17"/>
      <c r="CQ17" s="24"/>
      <c r="CR17" s="17"/>
      <c r="CS17" s="24"/>
      <c r="CT17" s="9"/>
      <c r="CU17" s="17"/>
      <c r="CV17" s="23"/>
      <c r="CY17" s="2"/>
      <c r="CZ17" s="2"/>
      <c r="DB17" s="3"/>
      <c r="DD17" s="10"/>
      <c r="DE17" s="10"/>
      <c r="DF17" s="2"/>
      <c r="DH17" s="16"/>
      <c r="DJ17" s="10"/>
      <c r="DK17" s="2"/>
      <c r="DL17" s="2"/>
      <c r="DT17" s="16"/>
      <c r="DU17" s="17"/>
      <c r="DV17" s="17"/>
      <c r="DW17" s="17"/>
      <c r="DX17" s="9"/>
      <c r="DY17" s="9"/>
      <c r="DZ17" s="17"/>
      <c r="EA17" s="46"/>
      <c r="EB17" s="24"/>
      <c r="EC17" s="25"/>
      <c r="ED17" s="9"/>
      <c r="EE17" s="9"/>
      <c r="EF17" s="16"/>
      <c r="EG17" s="25"/>
      <c r="EH17" s="10"/>
      <c r="EI17" s="32"/>
      <c r="EL17" s="33"/>
      <c r="EM17" s="2"/>
      <c r="EN17" s="10"/>
      <c r="EO17" s="32"/>
      <c r="EP17" s="32"/>
      <c r="EQ17" s="2"/>
      <c r="ER17" s="16"/>
      <c r="ES17" s="38"/>
      <c r="EW17" s="3"/>
      <c r="EY17" s="3"/>
      <c r="FD17" s="23"/>
      <c r="FP17" s="23"/>
      <c r="FR17" s="2"/>
      <c r="FS17" s="2"/>
      <c r="GA17" s="3"/>
      <c r="GI17" s="3"/>
      <c r="GK17" s="28"/>
      <c r="GM17" s="24"/>
      <c r="GN17" s="16"/>
      <c r="GQ17" s="62"/>
      <c r="GR17" s="62"/>
      <c r="GZ17" s="16"/>
      <c r="HJ17" s="3"/>
      <c r="HK17" s="3"/>
      <c r="HL17" s="30"/>
      <c r="HM17" s="31"/>
      <c r="HN17" s="56"/>
      <c r="HO17" s="31"/>
      <c r="HP17" s="2"/>
      <c r="HQ17" s="3"/>
      <c r="HR17" s="3"/>
      <c r="HS17" s="2"/>
      <c r="HT17" s="65"/>
      <c r="HU17" s="3"/>
      <c r="HV17" s="3"/>
      <c r="HW17" s="3"/>
    </row>
    <row r="18" spans="2:231" s="28" customFormat="1" x14ac:dyDescent="0.25">
      <c r="B18" s="50" t="s">
        <v>25</v>
      </c>
      <c r="D18" s="2">
        <f>SUM(D6,D16)</f>
        <v>160.905</v>
      </c>
      <c r="E18" s="2">
        <f t="shared" ref="E18:BP18" si="3">SUM(E6,E16)</f>
        <v>175.62299999999999</v>
      </c>
      <c r="F18" s="2">
        <f t="shared" si="3"/>
        <v>273.20699999999999</v>
      </c>
      <c r="G18" s="2">
        <f t="shared" si="3"/>
        <v>232.547</v>
      </c>
      <c r="H18" s="2">
        <f t="shared" si="3"/>
        <v>285.41700000000003</v>
      </c>
      <c r="I18" s="2">
        <f t="shared" si="3"/>
        <v>262.77500000000003</v>
      </c>
      <c r="J18" s="2">
        <f t="shared" si="3"/>
        <v>285.11700000000002</v>
      </c>
      <c r="K18" s="2">
        <f t="shared" si="3"/>
        <v>274.54700000000003</v>
      </c>
      <c r="L18" s="2">
        <f t="shared" si="3"/>
        <v>293.97300000000001</v>
      </c>
      <c r="M18" s="2">
        <f t="shared" si="3"/>
        <v>277.322</v>
      </c>
      <c r="N18" s="2">
        <f t="shared" si="3"/>
        <v>268.572</v>
      </c>
      <c r="O18" s="2">
        <f t="shared" si="3"/>
        <v>359.56000000000006</v>
      </c>
      <c r="P18" s="23">
        <f t="shared" si="3"/>
        <v>305.39699999999999</v>
      </c>
      <c r="Q18" s="24">
        <f t="shared" si="3"/>
        <v>263.23</v>
      </c>
      <c r="R18" s="24">
        <f t="shared" si="3"/>
        <v>379.45499999999993</v>
      </c>
      <c r="S18" s="24">
        <f t="shared" si="3"/>
        <v>308.41499999999996</v>
      </c>
      <c r="T18" s="24">
        <f t="shared" si="3"/>
        <v>377.93099999999998</v>
      </c>
      <c r="U18" s="24">
        <f t="shared" si="3"/>
        <v>358.31599999999997</v>
      </c>
      <c r="V18" s="24">
        <f t="shared" si="3"/>
        <v>444.28399999999993</v>
      </c>
      <c r="W18" s="24">
        <f t="shared" si="3"/>
        <v>352.19100000000003</v>
      </c>
      <c r="X18" s="24">
        <f t="shared" si="3"/>
        <v>390.40000000000003</v>
      </c>
      <c r="Y18" s="24">
        <f t="shared" si="3"/>
        <v>346.53499999999997</v>
      </c>
      <c r="Z18" s="24">
        <f t="shared" si="3"/>
        <v>362.4910000000001</v>
      </c>
      <c r="AA18" s="24">
        <f t="shared" si="3"/>
        <v>502.51499999999982</v>
      </c>
      <c r="AB18" s="23">
        <f t="shared" si="3"/>
        <v>303.452</v>
      </c>
      <c r="AC18" s="24">
        <f t="shared" si="3"/>
        <v>319.55399999999997</v>
      </c>
      <c r="AD18" s="24">
        <f t="shared" si="3"/>
        <v>499.51500000000004</v>
      </c>
      <c r="AE18" s="24">
        <f t="shared" si="3"/>
        <v>407.59500000000003</v>
      </c>
      <c r="AF18" s="24">
        <f t="shared" si="3"/>
        <v>442.47199999999998</v>
      </c>
      <c r="AG18" s="24">
        <f t="shared" si="3"/>
        <v>415.29899999999998</v>
      </c>
      <c r="AH18" s="24">
        <f t="shared" si="3"/>
        <v>459.10899999999998</v>
      </c>
      <c r="AI18" s="24">
        <f t="shared" si="3"/>
        <v>316.30600000000004</v>
      </c>
      <c r="AJ18" s="24">
        <f t="shared" si="3"/>
        <v>408.13</v>
      </c>
      <c r="AK18" s="24">
        <f t="shared" si="3"/>
        <v>367.22700000000003</v>
      </c>
      <c r="AL18" s="24">
        <f t="shared" si="3"/>
        <v>366.59800000000007</v>
      </c>
      <c r="AM18" s="24">
        <f t="shared" si="3"/>
        <v>447.40100000000001</v>
      </c>
      <c r="AN18" s="23">
        <f t="shared" si="3"/>
        <v>275.07899999999995</v>
      </c>
      <c r="AO18" s="24">
        <f t="shared" si="3"/>
        <v>274.83300000000003</v>
      </c>
      <c r="AP18" s="24">
        <f t="shared" si="3"/>
        <v>589.54399999999998</v>
      </c>
      <c r="AQ18" s="24">
        <f t="shared" si="3"/>
        <v>326.36799999999999</v>
      </c>
      <c r="AR18" s="24">
        <f t="shared" si="3"/>
        <v>328.73120000000006</v>
      </c>
      <c r="AS18" s="24">
        <f t="shared" si="3"/>
        <v>340.77679999999998</v>
      </c>
      <c r="AT18" s="24">
        <f t="shared" si="3"/>
        <v>368.202</v>
      </c>
      <c r="AU18" s="24">
        <f t="shared" si="3"/>
        <v>340.81969999999973</v>
      </c>
      <c r="AV18" s="24">
        <f t="shared" si="3"/>
        <v>385.32820000000015</v>
      </c>
      <c r="AW18" s="24">
        <f t="shared" si="3"/>
        <v>351.1318</v>
      </c>
      <c r="AX18" s="24">
        <f t="shared" si="3"/>
        <v>362.00879999999989</v>
      </c>
      <c r="AY18" s="24">
        <f t="shared" si="3"/>
        <v>446.09679999999997</v>
      </c>
      <c r="AZ18" s="23">
        <f t="shared" si="3"/>
        <v>290.05710000000005</v>
      </c>
      <c r="BA18" s="24">
        <f t="shared" si="3"/>
        <v>299.8553</v>
      </c>
      <c r="BB18" s="24">
        <f t="shared" si="3"/>
        <v>539.46420000000001</v>
      </c>
      <c r="BC18" s="24">
        <f t="shared" si="3"/>
        <v>365.93189999999998</v>
      </c>
      <c r="BD18" s="24">
        <f t="shared" si="3"/>
        <v>408.4016000000002</v>
      </c>
      <c r="BE18" s="24">
        <f t="shared" si="3"/>
        <v>454.76869999999997</v>
      </c>
      <c r="BF18" s="24">
        <f t="shared" si="3"/>
        <v>420.77909999999986</v>
      </c>
      <c r="BG18" s="24">
        <f t="shared" si="3"/>
        <v>376.62390000000005</v>
      </c>
      <c r="BH18" s="24">
        <f t="shared" si="3"/>
        <v>431.21580000000017</v>
      </c>
      <c r="BI18" s="24">
        <f t="shared" si="3"/>
        <v>358.01799999999969</v>
      </c>
      <c r="BJ18" s="24">
        <f t="shared" si="3"/>
        <v>427.32399999999996</v>
      </c>
      <c r="BK18" s="24">
        <f t="shared" si="3"/>
        <v>494.98050000000035</v>
      </c>
      <c r="BL18" s="23">
        <f t="shared" si="3"/>
        <v>396.08789999999999</v>
      </c>
      <c r="BM18" s="24">
        <f t="shared" si="3"/>
        <v>367.40100000000001</v>
      </c>
      <c r="BN18" s="24">
        <f t="shared" si="3"/>
        <v>795.49719999999991</v>
      </c>
      <c r="BO18" s="24">
        <f t="shared" si="3"/>
        <v>432.84589999999986</v>
      </c>
      <c r="BP18" s="24">
        <f t="shared" si="3"/>
        <v>484.83669999999995</v>
      </c>
      <c r="BQ18" s="24">
        <f t="shared" ref="BQ18:DG18" si="4">SUM(BQ6,BQ16)</f>
        <v>509.01459999999997</v>
      </c>
      <c r="BR18" s="24">
        <f t="shared" si="4"/>
        <v>472.04550000000017</v>
      </c>
      <c r="BS18" s="24">
        <f t="shared" si="4"/>
        <v>457.85559999999987</v>
      </c>
      <c r="BT18" s="24">
        <f t="shared" si="4"/>
        <v>550.73439999999994</v>
      </c>
      <c r="BU18" s="24">
        <f t="shared" si="4"/>
        <v>483.86620000000005</v>
      </c>
      <c r="BV18" s="24">
        <f t="shared" si="4"/>
        <v>513.74939999999992</v>
      </c>
      <c r="BW18" s="24">
        <f t="shared" si="4"/>
        <v>671</v>
      </c>
      <c r="BX18" s="23">
        <f t="shared" si="4"/>
        <v>451.8</v>
      </c>
      <c r="BY18" s="24">
        <f t="shared" si="4"/>
        <v>396.2</v>
      </c>
      <c r="BZ18" s="24">
        <f t="shared" si="4"/>
        <v>704</v>
      </c>
      <c r="CA18" s="24">
        <f t="shared" si="4"/>
        <v>501.59999999999997</v>
      </c>
      <c r="CB18" s="24">
        <f t="shared" si="4"/>
        <v>520.20000000000005</v>
      </c>
      <c r="CC18" s="24">
        <f t="shared" si="4"/>
        <v>580.5</v>
      </c>
      <c r="CD18" s="25">
        <f t="shared" si="4"/>
        <v>599.1</v>
      </c>
      <c r="CE18" s="25">
        <f t="shared" si="4"/>
        <v>503.1</v>
      </c>
      <c r="CF18" s="25">
        <f>SUM(CF6,CF16)</f>
        <v>623.80000000000007</v>
      </c>
      <c r="CG18" s="25">
        <f t="shared" si="4"/>
        <v>561.09999999999991</v>
      </c>
      <c r="CH18" s="25">
        <f t="shared" si="4"/>
        <v>538.30000000000007</v>
      </c>
      <c r="CI18" s="25">
        <f t="shared" si="4"/>
        <v>691.3</v>
      </c>
      <c r="CJ18" s="26">
        <f t="shared" si="4"/>
        <v>461.8</v>
      </c>
      <c r="CK18" s="25">
        <f t="shared" si="4"/>
        <v>408.29999999999995</v>
      </c>
      <c r="CL18" s="25">
        <f t="shared" si="4"/>
        <v>745.50000000000011</v>
      </c>
      <c r="CM18" s="25">
        <f t="shared" si="4"/>
        <v>495.69999999999993</v>
      </c>
      <c r="CN18" s="25">
        <f t="shared" si="4"/>
        <v>544.69999999999993</v>
      </c>
      <c r="CO18" s="25">
        <f t="shared" si="4"/>
        <v>524.4</v>
      </c>
      <c r="CP18" s="25">
        <f t="shared" si="4"/>
        <v>604.20000000000005</v>
      </c>
      <c r="CQ18" s="25">
        <f t="shared" si="4"/>
        <v>469.6</v>
      </c>
      <c r="CR18" s="25">
        <f t="shared" si="4"/>
        <v>588.79999999999995</v>
      </c>
      <c r="CS18" s="25">
        <f t="shared" si="4"/>
        <v>502.1</v>
      </c>
      <c r="CT18" s="25">
        <f t="shared" si="4"/>
        <v>558</v>
      </c>
      <c r="CU18" s="25">
        <f t="shared" si="4"/>
        <v>756.2</v>
      </c>
      <c r="CV18" s="26">
        <f t="shared" si="4"/>
        <v>527.1</v>
      </c>
      <c r="CW18" s="25">
        <f t="shared" si="4"/>
        <v>455.89999999999992</v>
      </c>
      <c r="CX18" s="25">
        <f t="shared" si="4"/>
        <v>718.1</v>
      </c>
      <c r="CY18" s="25">
        <f t="shared" si="4"/>
        <v>501.70000000000005</v>
      </c>
      <c r="CZ18" s="25">
        <f t="shared" si="4"/>
        <v>583.70000000000016</v>
      </c>
      <c r="DA18" s="25">
        <f t="shared" si="4"/>
        <v>622.80000000000007</v>
      </c>
      <c r="DB18" s="25">
        <f t="shared" si="4"/>
        <v>673.09999999999991</v>
      </c>
      <c r="DC18" s="25">
        <f t="shared" si="4"/>
        <v>538.90000000000009</v>
      </c>
      <c r="DD18" s="25">
        <f t="shared" si="4"/>
        <v>686.6</v>
      </c>
      <c r="DE18" s="25">
        <f t="shared" si="4"/>
        <v>577.29999999999995</v>
      </c>
      <c r="DF18" s="25">
        <f t="shared" si="4"/>
        <v>587.49999999999989</v>
      </c>
      <c r="DG18" s="25">
        <f t="shared" si="4"/>
        <v>768.9</v>
      </c>
      <c r="DH18" s="26">
        <f t="shared" ref="DH18:DK18" si="5">SUM(DH6,DH16)</f>
        <v>570.5</v>
      </c>
      <c r="DI18" s="25">
        <f t="shared" si="5"/>
        <v>476.59999999999997</v>
      </c>
      <c r="DJ18" s="25">
        <f t="shared" si="5"/>
        <v>843.4</v>
      </c>
      <c r="DK18" s="25">
        <f t="shared" si="5"/>
        <v>588.10000000000014</v>
      </c>
      <c r="DL18" s="25">
        <f t="shared" ref="DL18:DP18" si="6">SUM(DL6,DL16)</f>
        <v>669.6</v>
      </c>
      <c r="DM18" s="25">
        <f t="shared" si="6"/>
        <v>666.2</v>
      </c>
      <c r="DN18" s="25">
        <f t="shared" si="6"/>
        <v>760.90000000000009</v>
      </c>
      <c r="DO18" s="25">
        <f t="shared" si="6"/>
        <v>575.99999999999989</v>
      </c>
      <c r="DP18" s="25">
        <f t="shared" si="6"/>
        <v>759</v>
      </c>
      <c r="DQ18" s="25">
        <f t="shared" ref="DQ18:DS18" si="7">SUM(DQ6,DQ16)</f>
        <v>616.40000000000009</v>
      </c>
      <c r="DR18" s="25">
        <f t="shared" si="7"/>
        <v>647.5</v>
      </c>
      <c r="DS18" s="25">
        <f t="shared" si="7"/>
        <v>836.7</v>
      </c>
      <c r="DT18" s="26">
        <f t="shared" ref="DT18:ES18" si="8">SUM(DT6,DT16)</f>
        <v>564.19999999999993</v>
      </c>
      <c r="DU18" s="25">
        <f t="shared" si="8"/>
        <v>543.70000000000005</v>
      </c>
      <c r="DV18" s="25">
        <f t="shared" si="8"/>
        <v>940.60000000000014</v>
      </c>
      <c r="DW18" s="25">
        <f t="shared" si="8"/>
        <v>636.4</v>
      </c>
      <c r="DX18" s="25">
        <f t="shared" si="8"/>
        <v>724.9</v>
      </c>
      <c r="DY18" s="25">
        <f t="shared" si="8"/>
        <v>748</v>
      </c>
      <c r="DZ18" s="25">
        <f t="shared" si="8"/>
        <v>802.8</v>
      </c>
      <c r="EA18" s="25">
        <f t="shared" si="8"/>
        <v>694.7</v>
      </c>
      <c r="EB18" s="25">
        <f t="shared" si="8"/>
        <v>819.79999999999984</v>
      </c>
      <c r="EC18" s="25">
        <f t="shared" si="8"/>
        <v>669.1</v>
      </c>
      <c r="ED18" s="25">
        <f t="shared" si="8"/>
        <v>715.7</v>
      </c>
      <c r="EE18" s="25">
        <f t="shared" si="8"/>
        <v>926.2</v>
      </c>
      <c r="EF18" s="26">
        <f t="shared" si="8"/>
        <v>712.50000000000011</v>
      </c>
      <c r="EG18" s="25">
        <f t="shared" si="8"/>
        <v>607.19999999999982</v>
      </c>
      <c r="EH18" s="25">
        <f t="shared" si="8"/>
        <v>1056.7</v>
      </c>
      <c r="EI18" s="25">
        <f t="shared" si="8"/>
        <v>755.60000000000014</v>
      </c>
      <c r="EJ18" s="25">
        <f t="shared" si="8"/>
        <v>755.69999999999993</v>
      </c>
      <c r="EK18" s="25">
        <f t="shared" si="8"/>
        <v>860.5</v>
      </c>
      <c r="EL18" s="27">
        <f t="shared" si="8"/>
        <v>827.9</v>
      </c>
      <c r="EM18" s="27">
        <f t="shared" si="8"/>
        <v>796.9</v>
      </c>
      <c r="EN18" s="25">
        <f t="shared" si="8"/>
        <v>832.4</v>
      </c>
      <c r="EO18" s="25">
        <f t="shared" si="8"/>
        <v>800</v>
      </c>
      <c r="EP18" s="25">
        <f t="shared" si="8"/>
        <v>897.99999999999989</v>
      </c>
      <c r="EQ18" s="25">
        <f t="shared" si="8"/>
        <v>875.39999999999986</v>
      </c>
      <c r="ER18" s="26">
        <f t="shared" si="8"/>
        <v>829.69999999999982</v>
      </c>
      <c r="ES18" s="25">
        <f t="shared" si="8"/>
        <v>675.30000000000007</v>
      </c>
      <c r="ET18" s="28">
        <v>944.9</v>
      </c>
      <c r="EU18" s="28">
        <v>816.69999999999982</v>
      </c>
      <c r="EV18" s="28">
        <v>808.19999999999936</v>
      </c>
      <c r="EW18" s="2">
        <v>951</v>
      </c>
      <c r="EX18" s="28">
        <v>903.70000000000039</v>
      </c>
      <c r="EY18" s="2">
        <v>878.9</v>
      </c>
      <c r="EZ18" s="28">
        <v>888.69999999999982</v>
      </c>
      <c r="FA18" s="28">
        <v>853.50000000000091</v>
      </c>
      <c r="FB18" s="2">
        <v>939.99999999999818</v>
      </c>
      <c r="FC18" s="28">
        <v>1015.6999999999992</v>
      </c>
      <c r="FD18" s="23">
        <v>933.50000000000023</v>
      </c>
      <c r="FE18" s="28">
        <v>721.09999999999991</v>
      </c>
      <c r="FF18" s="28">
        <v>937.39999999999986</v>
      </c>
      <c r="FG18" s="28">
        <v>885.90000000000009</v>
      </c>
      <c r="FH18" s="28">
        <v>867.49999999999989</v>
      </c>
      <c r="FI18" s="28">
        <v>1076.1000000000013</v>
      </c>
      <c r="FJ18" s="28">
        <v>1121.6000000000001</v>
      </c>
      <c r="FK18" s="28">
        <v>955.69999999999891</v>
      </c>
      <c r="FL18" s="28">
        <v>974.69999999999982</v>
      </c>
      <c r="FM18" s="28">
        <v>1004.8999999999994</v>
      </c>
      <c r="FN18" s="28">
        <v>988.10000000000048</v>
      </c>
      <c r="FO18" s="28">
        <v>951.30000000000018</v>
      </c>
      <c r="FP18" s="23">
        <v>983</v>
      </c>
      <c r="FQ18" s="28">
        <v>845.69999999999993</v>
      </c>
      <c r="FR18" s="2">
        <f>SUM(FR8:FR17)</f>
        <v>1154.0999999999999</v>
      </c>
      <c r="FS18" s="2">
        <v>766.99999999999977</v>
      </c>
      <c r="FT18" s="28">
        <v>719.80000000000109</v>
      </c>
      <c r="FU18" s="28">
        <v>958.19999999999891</v>
      </c>
      <c r="FV18" s="28">
        <v>905.60000000000127</v>
      </c>
      <c r="FW18" s="28">
        <v>837.3</v>
      </c>
      <c r="FX18" s="28">
        <v>898.29999999999927</v>
      </c>
      <c r="FY18" s="28">
        <v>953.39999999999964</v>
      </c>
      <c r="FZ18" s="28">
        <v>990.30000000000018</v>
      </c>
      <c r="GA18" s="2">
        <v>951.71254637999937</v>
      </c>
      <c r="GB18" s="28">
        <f>SUM(GB8:GB17)</f>
        <v>931.8</v>
      </c>
      <c r="GC18" s="28">
        <v>901.10000000000014</v>
      </c>
      <c r="GD18" s="28">
        <v>1124.1000000000001</v>
      </c>
      <c r="GE18" s="28">
        <v>920.49999999999989</v>
      </c>
      <c r="GF18" s="28">
        <v>923.3</v>
      </c>
      <c r="GG18" s="28">
        <v>1207.5999999999999</v>
      </c>
      <c r="GH18" s="28">
        <v>1145.7</v>
      </c>
      <c r="GI18" s="2">
        <f>SUM(GI8:GI17)</f>
        <v>1165.0000000000002</v>
      </c>
      <c r="GJ18" s="28">
        <v>1185.5</v>
      </c>
      <c r="GK18" s="2">
        <f t="shared" ref="GK18" si="9">SUM(GK8:GK17)</f>
        <v>1190.5000000000002</v>
      </c>
      <c r="GL18" s="28">
        <v>1304.7999999999997</v>
      </c>
      <c r="GM18" s="58">
        <v>1380.1000000000001</v>
      </c>
      <c r="GN18" s="23">
        <v>1269.27</v>
      </c>
      <c r="GO18" s="28">
        <f>SUM(GO8:GO17)</f>
        <v>1214.8999999999999</v>
      </c>
      <c r="GP18" s="2">
        <v>1607</v>
      </c>
      <c r="GQ18" s="2">
        <v>1174.9999999999998</v>
      </c>
      <c r="GR18" s="28">
        <f>SUM(GR8:GR17)</f>
        <v>1246.4000000000001</v>
      </c>
      <c r="GS18" s="28">
        <v>1532.3999999999999</v>
      </c>
      <c r="GT18" s="28">
        <v>1284.7</v>
      </c>
      <c r="GU18" s="28">
        <v>1234.5000000000005</v>
      </c>
      <c r="GV18" s="28">
        <v>1502.6999999999998</v>
      </c>
      <c r="GW18" s="28">
        <v>1626.3000000000002</v>
      </c>
      <c r="GX18" s="28">
        <v>1747.1000000000004</v>
      </c>
      <c r="GY18" s="28">
        <v>1945.6000000000004</v>
      </c>
      <c r="GZ18" s="29">
        <v>1677.6999999999998</v>
      </c>
      <c r="HA18" s="28">
        <v>1450.1000000000001</v>
      </c>
      <c r="HB18" s="28">
        <v>1481.5</v>
      </c>
      <c r="HC18" s="28">
        <v>1587.1</v>
      </c>
      <c r="HD18" s="28">
        <v>1626.3000000000002</v>
      </c>
      <c r="HE18" s="28">
        <v>1686.3</v>
      </c>
      <c r="HF18" s="28">
        <v>1664.1000000000001</v>
      </c>
      <c r="HG18" s="2">
        <v>1587.15</v>
      </c>
      <c r="HH18" s="28">
        <v>1641.8999999999999</v>
      </c>
      <c r="HI18" s="28">
        <v>1765.5000000000005</v>
      </c>
      <c r="HJ18" s="2">
        <v>1701.8038433100003</v>
      </c>
      <c r="HK18" s="2">
        <v>1863.1159121100027</v>
      </c>
      <c r="HL18" s="23">
        <v>1859.7584395700001</v>
      </c>
      <c r="HM18" s="24">
        <v>1707.0178456299998</v>
      </c>
      <c r="HN18" s="24">
        <f>SUM(HN8:HN17)</f>
        <v>2206.6231593300004</v>
      </c>
      <c r="HO18" s="24">
        <v>1908.6109156599996</v>
      </c>
      <c r="HP18" s="2">
        <f>SUM(HP8:HP17)</f>
        <v>1877.8697677699995</v>
      </c>
      <c r="HQ18" s="2">
        <v>1979.7523746300001</v>
      </c>
      <c r="HR18" s="2">
        <v>1871.6823107800012</v>
      </c>
      <c r="HS18" s="2">
        <v>1761.4215058600007</v>
      </c>
      <c r="HT18" s="66">
        <v>2017.89372544</v>
      </c>
      <c r="HU18" s="66">
        <v>1868.3409263499996</v>
      </c>
      <c r="HV18" s="66">
        <v>1862.9386345899998</v>
      </c>
      <c r="HW18" s="2"/>
    </row>
    <row r="19" spans="2:231" x14ac:dyDescent="0.2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0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0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0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17"/>
      <c r="CV19" s="16"/>
      <c r="DH19" s="16"/>
      <c r="DU19" s="17"/>
      <c r="EF19" s="16"/>
      <c r="FP19" s="2"/>
    </row>
    <row r="20" spans="2:231" x14ac:dyDescent="0.2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6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6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6"/>
      <c r="AZ20" s="30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"/>
      <c r="BM20" s="3"/>
      <c r="BN20" s="3"/>
      <c r="BO20" s="3"/>
      <c r="BP20" s="3"/>
      <c r="BQ20" s="3"/>
      <c r="BR20" s="3"/>
      <c r="DZ20" s="3"/>
      <c r="EA20" s="3"/>
      <c r="EB20" s="3"/>
      <c r="EC20" s="3"/>
      <c r="ED20" s="3"/>
      <c r="EE20" s="3"/>
      <c r="FP20" s="2"/>
    </row>
    <row r="21" spans="2:231" s="17" customFormat="1" ht="19.5" x14ac:dyDescent="0.35">
      <c r="B21" s="53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DZ21" s="3"/>
      <c r="EA21" s="3"/>
      <c r="EB21" s="3"/>
      <c r="EC21" s="3"/>
      <c r="ED21" s="3"/>
    </row>
    <row r="22" spans="2:231" s="17" customFormat="1" ht="19.5" x14ac:dyDescent="0.35">
      <c r="B22" s="5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</row>
    <row r="23" spans="2:231" s="17" customFormat="1" ht="18" x14ac:dyDescent="0.35">
      <c r="B23" s="54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</row>
    <row r="24" spans="2:231" s="17" customFormat="1" ht="18" x14ac:dyDescent="0.35">
      <c r="B24" s="55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</row>
    <row r="25" spans="2:231" s="17" customFormat="1" ht="18" x14ac:dyDescent="0.35">
      <c r="B25" s="55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</row>
    <row r="26" spans="2:231" s="17" customFormat="1" ht="18" x14ac:dyDescent="0.35">
      <c r="B26" s="55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</row>
    <row r="27" spans="2:231" s="17" customFormat="1" ht="18" x14ac:dyDescent="0.35">
      <c r="B27" s="54"/>
      <c r="E27" s="56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</row>
    <row r="28" spans="2:231" s="17" customFormat="1" x14ac:dyDescent="0.25">
      <c r="B28" s="31"/>
      <c r="Q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2:231" s="17" customFormat="1" x14ac:dyDescent="0.25">
      <c r="B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</row>
    <row r="30" spans="2:231" s="17" customFormat="1" x14ac:dyDescent="0.25">
      <c r="B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</row>
    <row r="31" spans="2:231" s="17" customFormat="1" x14ac:dyDescent="0.25"/>
    <row r="32" spans="2:231" s="17" customFormat="1" x14ac:dyDescent="0.25">
      <c r="K32" s="17">
        <f>SUM(D29:O29)</f>
        <v>0</v>
      </c>
      <c r="AI32" s="31">
        <f>SUM(AH23:AJ23)</f>
        <v>0</v>
      </c>
    </row>
    <row r="33" spans="2:64" ht="21" x14ac:dyDescent="0.35">
      <c r="F33" s="70"/>
      <c r="G33" s="70"/>
      <c r="H33" s="70"/>
      <c r="I33" s="70"/>
      <c r="J33" s="70"/>
      <c r="K33" s="70"/>
      <c r="L33" s="70"/>
      <c r="M33" s="70"/>
      <c r="P33" s="16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6"/>
      <c r="AN33" s="16"/>
      <c r="AZ33" s="16"/>
      <c r="BA33" s="17"/>
      <c r="BL33" s="16"/>
    </row>
    <row r="34" spans="2:64" x14ac:dyDescent="0.25">
      <c r="F34" s="57"/>
      <c r="G34" s="57"/>
      <c r="H34" s="57"/>
      <c r="I34" s="57"/>
      <c r="J34" s="57"/>
      <c r="P34" s="16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6"/>
      <c r="AN34" s="16"/>
      <c r="AZ34" s="16"/>
      <c r="BA34" s="17"/>
      <c r="BL34" s="16"/>
    </row>
    <row r="35" spans="2:64" ht="19.5" x14ac:dyDescent="0.35">
      <c r="B35" s="45"/>
      <c r="D35" s="18" t="e">
        <f>#REF!-D23</f>
        <v>#REF!</v>
      </c>
      <c r="E35" s="18" t="e">
        <f>#REF!-E23</f>
        <v>#REF!</v>
      </c>
      <c r="F35" s="18" t="e">
        <f>#REF!-F23</f>
        <v>#REF!</v>
      </c>
      <c r="G35" s="18" t="e">
        <f>#REF!-G23</f>
        <v>#REF!</v>
      </c>
      <c r="H35" s="18" t="e">
        <f>#REF!-H23</f>
        <v>#REF!</v>
      </c>
      <c r="I35" s="18" t="e">
        <f>#REF!-I23</f>
        <v>#REF!</v>
      </c>
      <c r="J35" s="18" t="e">
        <f>#REF!-J23</f>
        <v>#REF!</v>
      </c>
      <c r="K35" s="18" t="e">
        <f>#REF!-K23</f>
        <v>#REF!</v>
      </c>
      <c r="L35" s="18" t="e">
        <f>#REF!-L23</f>
        <v>#REF!</v>
      </c>
      <c r="M35" s="18" t="e">
        <f>#REF!-M23</f>
        <v>#REF!</v>
      </c>
      <c r="N35" s="18" t="e">
        <f>#REF!-N23</f>
        <v>#REF!</v>
      </c>
      <c r="O35" s="18" t="e">
        <f>#REF!-O23</f>
        <v>#REF!</v>
      </c>
      <c r="P35" s="16" t="e">
        <f>#REF!-P23</f>
        <v>#REF!</v>
      </c>
      <c r="Q35" s="17" t="e">
        <f>#REF!-Q23</f>
        <v>#REF!</v>
      </c>
      <c r="R35" s="17" t="e">
        <f>#REF!-R23</f>
        <v>#REF!</v>
      </c>
      <c r="S35" s="17" t="e">
        <f>#REF!-S23</f>
        <v>#REF!</v>
      </c>
      <c r="T35" s="17" t="e">
        <f>#REF!-T23</f>
        <v>#REF!</v>
      </c>
      <c r="U35" s="17" t="e">
        <f>#REF!-U23</f>
        <v>#REF!</v>
      </c>
      <c r="V35" s="17" t="e">
        <f>#REF!-V23</f>
        <v>#REF!</v>
      </c>
      <c r="W35" s="17">
        <v>0</v>
      </c>
      <c r="X35" s="17" t="e">
        <f>#REF!-X23</f>
        <v>#REF!</v>
      </c>
      <c r="Y35" s="17">
        <v>0</v>
      </c>
      <c r="Z35" s="17" t="e">
        <f>#REF!-Z23</f>
        <v>#REF!</v>
      </c>
      <c r="AA35" s="17" t="e">
        <f>#REF!-AA23</f>
        <v>#REF!</v>
      </c>
      <c r="AB35" s="18" t="e">
        <f>#REF!-AB23</f>
        <v>#REF!</v>
      </c>
      <c r="AC35" s="18" t="e">
        <f>#REF!-AC23</f>
        <v>#REF!</v>
      </c>
      <c r="AD35" s="18" t="e">
        <f>#REF!-AD23</f>
        <v>#REF!</v>
      </c>
      <c r="AE35" s="18" t="e">
        <f>#REF!-AE23</f>
        <v>#REF!</v>
      </c>
      <c r="AF35" s="18" t="e">
        <f>#REF!-AF23</f>
        <v>#REF!</v>
      </c>
      <c r="AG35" s="18" t="e">
        <f>#REF!-AG23</f>
        <v>#REF!</v>
      </c>
      <c r="AH35" s="18" t="e">
        <f>#REF!-AH23</f>
        <v>#REF!</v>
      </c>
      <c r="AI35" s="18">
        <v>0</v>
      </c>
      <c r="AJ35" s="18" t="e">
        <f>#REF!-AJ23</f>
        <v>#REF!</v>
      </c>
      <c r="AK35" s="18" t="e">
        <f>#REF!-AK23</f>
        <v>#REF!</v>
      </c>
      <c r="AL35" s="18" t="e">
        <f>#REF!-AL23</f>
        <v>#REF!</v>
      </c>
      <c r="AM35" s="18" t="e">
        <f>#REF!-AM23</f>
        <v>#REF!</v>
      </c>
      <c r="AN35" s="18" t="e">
        <f>#REF!-AN23</f>
        <v>#REF!</v>
      </c>
      <c r="AO35" s="18" t="e">
        <f>#REF!-AO23</f>
        <v>#REF!</v>
      </c>
      <c r="AP35" s="18" t="e">
        <f>#REF!-AP23</f>
        <v>#REF!</v>
      </c>
      <c r="AQ35" s="18" t="e">
        <f>#REF!-AQ23</f>
        <v>#REF!</v>
      </c>
      <c r="AR35" s="18" t="e">
        <f>#REF!-AR23</f>
        <v>#REF!</v>
      </c>
      <c r="AS35" s="18" t="e">
        <f>#REF!-AS23</f>
        <v>#REF!</v>
      </c>
      <c r="AT35" s="18" t="e">
        <f>#REF!-AT23</f>
        <v>#REF!</v>
      </c>
      <c r="AU35" s="18">
        <v>0</v>
      </c>
      <c r="AV35" s="18">
        <v>0</v>
      </c>
      <c r="AW35" s="18">
        <v>0</v>
      </c>
      <c r="AX35" s="18" t="e">
        <f>#REF!-AX23</f>
        <v>#REF!</v>
      </c>
      <c r="AY35" s="18" t="e">
        <f>#REF!-AY23</f>
        <v>#REF!</v>
      </c>
      <c r="AZ35" s="18" t="e">
        <f>#REF!-AZ23</f>
        <v>#REF!</v>
      </c>
      <c r="BA35" s="18" t="e">
        <f>#REF!-BA23</f>
        <v>#REF!</v>
      </c>
      <c r="BB35" s="18" t="e">
        <f>#REF!-BB23</f>
        <v>#REF!</v>
      </c>
      <c r="BC35" s="18" t="e">
        <f>#REF!-BC23</f>
        <v>#REF!</v>
      </c>
      <c r="BD35" s="18" t="e">
        <f>#REF!-BD23</f>
        <v>#REF!</v>
      </c>
      <c r="BE35" s="18" t="e">
        <f>#REF!-BE23</f>
        <v>#REF!</v>
      </c>
      <c r="BF35" s="18" t="e">
        <f>#REF!-BF23</f>
        <v>#REF!</v>
      </c>
      <c r="BG35" s="18">
        <v>0</v>
      </c>
      <c r="BH35" s="18">
        <v>0</v>
      </c>
      <c r="BI35" s="18" t="e">
        <f>#REF!-BI23</f>
        <v>#REF!</v>
      </c>
      <c r="BJ35" s="18" t="e">
        <f>#REF!-BJ23</f>
        <v>#REF!</v>
      </c>
      <c r="BK35" s="18">
        <v>0</v>
      </c>
      <c r="BL35" s="16"/>
    </row>
    <row r="36" spans="2:64" ht="19.5" x14ac:dyDescent="0.35">
      <c r="B36" s="45"/>
      <c r="D36" s="18" t="e">
        <f>#REF!-D30</f>
        <v>#REF!</v>
      </c>
      <c r="E36" s="18" t="e">
        <f>#REF!-E30</f>
        <v>#REF!</v>
      </c>
      <c r="F36" s="18" t="e">
        <f>#REF!-F30</f>
        <v>#REF!</v>
      </c>
      <c r="G36" s="18" t="e">
        <f>#REF!-G30</f>
        <v>#REF!</v>
      </c>
      <c r="H36" s="18" t="e">
        <f>#REF!-H30</f>
        <v>#REF!</v>
      </c>
      <c r="I36" s="18" t="e">
        <f>#REF!-I30</f>
        <v>#REF!</v>
      </c>
      <c r="J36" s="18" t="e">
        <f>#REF!-J30</f>
        <v>#REF!</v>
      </c>
      <c r="K36" s="18" t="e">
        <f>#REF!-K30</f>
        <v>#REF!</v>
      </c>
      <c r="L36" s="18" t="e">
        <f>#REF!-L30</f>
        <v>#REF!</v>
      </c>
      <c r="M36" s="18" t="e">
        <f>#REF!-M30</f>
        <v>#REF!</v>
      </c>
      <c r="N36" s="18" t="e">
        <f>#REF!-N30</f>
        <v>#REF!</v>
      </c>
      <c r="O36" s="18" t="e">
        <f>#REF!-O30</f>
        <v>#REF!</v>
      </c>
      <c r="P36" s="16" t="e">
        <f>#REF!-P30</f>
        <v>#REF!</v>
      </c>
      <c r="Q36" s="17" t="e">
        <f>#REF!-Q30</f>
        <v>#REF!</v>
      </c>
      <c r="R36" s="17" t="e">
        <f>#REF!-R30</f>
        <v>#REF!</v>
      </c>
      <c r="S36" s="17" t="e">
        <f>#REF!-S30</f>
        <v>#REF!</v>
      </c>
      <c r="T36" s="17" t="e">
        <f>#REF!-T30</f>
        <v>#REF!</v>
      </c>
      <c r="U36" s="17" t="e">
        <f>#REF!-U30</f>
        <v>#REF!</v>
      </c>
      <c r="V36" s="17" t="e">
        <f>#REF!-V30</f>
        <v>#REF!</v>
      </c>
      <c r="W36" s="17" t="e">
        <f>#REF!-W30</f>
        <v>#REF!</v>
      </c>
      <c r="X36" s="17" t="e">
        <f>#REF!-X30</f>
        <v>#REF!</v>
      </c>
      <c r="Y36" s="17" t="e">
        <f>#REF!-Y30</f>
        <v>#REF!</v>
      </c>
      <c r="Z36" s="17" t="e">
        <f>#REF!-Z30</f>
        <v>#REF!</v>
      </c>
      <c r="AA36" s="17" t="e">
        <f>#REF!-AA30</f>
        <v>#REF!</v>
      </c>
      <c r="AB36" s="18" t="e">
        <f>#REF!-AB30</f>
        <v>#REF!</v>
      </c>
      <c r="AC36" s="18" t="e">
        <f>#REF!-AC30</f>
        <v>#REF!</v>
      </c>
      <c r="AD36" s="18" t="e">
        <f>#REF!-AD30</f>
        <v>#REF!</v>
      </c>
      <c r="AE36" s="18" t="e">
        <f>#REF!-AE30</f>
        <v>#REF!</v>
      </c>
      <c r="AF36" s="18" t="e">
        <f>#REF!-AF30</f>
        <v>#REF!</v>
      </c>
      <c r="AG36" s="18" t="e">
        <f>#REF!-AG30</f>
        <v>#REF!</v>
      </c>
      <c r="AH36" s="18" t="e">
        <f>#REF!-AH30</f>
        <v>#REF!</v>
      </c>
      <c r="AI36" s="18" t="e">
        <f>#REF!-AI30</f>
        <v>#REF!</v>
      </c>
      <c r="AJ36" s="18" t="e">
        <f>#REF!-AJ30</f>
        <v>#REF!</v>
      </c>
      <c r="AK36" s="18" t="e">
        <f>#REF!-AK30</f>
        <v>#REF!</v>
      </c>
      <c r="AL36" s="18" t="e">
        <f>#REF!-AL30</f>
        <v>#REF!</v>
      </c>
      <c r="AM36" s="18" t="e">
        <f>#REF!-AM30</f>
        <v>#REF!</v>
      </c>
      <c r="AN36" s="18" t="e">
        <f>#REF!-AN30</f>
        <v>#REF!</v>
      </c>
      <c r="AO36" s="18" t="e">
        <f>#REF!-AO30</f>
        <v>#REF!</v>
      </c>
      <c r="AP36" s="18" t="e">
        <f>#REF!-AP30</f>
        <v>#REF!</v>
      </c>
      <c r="AQ36" s="18" t="e">
        <f>#REF!-AQ30</f>
        <v>#REF!</v>
      </c>
      <c r="AR36" s="18" t="e">
        <f>#REF!-AR30</f>
        <v>#REF!</v>
      </c>
      <c r="AS36" s="18" t="e">
        <f>#REF!-AS30</f>
        <v>#REF!</v>
      </c>
      <c r="AT36" s="18" t="e">
        <f>#REF!-AT30</f>
        <v>#REF!</v>
      </c>
      <c r="AU36" s="18" t="e">
        <f>#REF!-AU30</f>
        <v>#REF!</v>
      </c>
      <c r="AV36" s="18" t="e">
        <f>#REF!-AV30</f>
        <v>#REF!</v>
      </c>
      <c r="AW36" s="18" t="e">
        <f>#REF!-AW30</f>
        <v>#REF!</v>
      </c>
      <c r="AX36" s="18" t="e">
        <f>#REF!-AX30</f>
        <v>#REF!</v>
      </c>
      <c r="AY36" s="18" t="e">
        <f>#REF!-AY30</f>
        <v>#REF!</v>
      </c>
      <c r="AZ36" s="18" t="e">
        <f>#REF!-AZ30</f>
        <v>#REF!</v>
      </c>
      <c r="BA36" s="18" t="e">
        <f>#REF!-BA30</f>
        <v>#REF!</v>
      </c>
      <c r="BB36" s="18" t="e">
        <f>#REF!-BB30</f>
        <v>#REF!</v>
      </c>
      <c r="BC36" s="18" t="e">
        <f>#REF!-BC30</f>
        <v>#REF!</v>
      </c>
      <c r="BD36" s="18" t="e">
        <f>#REF!-BD30</f>
        <v>#REF!</v>
      </c>
      <c r="BE36" s="18" t="e">
        <f>#REF!-BE30</f>
        <v>#REF!</v>
      </c>
      <c r="BF36" s="18" t="e">
        <f>#REF!-BF30</f>
        <v>#REF!</v>
      </c>
      <c r="BG36" s="18" t="e">
        <f>#REF!-BG30</f>
        <v>#REF!</v>
      </c>
      <c r="BH36" s="18" t="e">
        <f>#REF!-BH30</f>
        <v>#REF!</v>
      </c>
      <c r="BI36" s="18" t="e">
        <f>#REF!-BI30</f>
        <v>#REF!</v>
      </c>
      <c r="BJ36" s="18" t="e">
        <f>#REF!-BJ30</f>
        <v>#REF!</v>
      </c>
      <c r="BK36" s="18" t="e">
        <f>#REF!-BK30</f>
        <v>#REF!</v>
      </c>
      <c r="BL36" s="16"/>
    </row>
    <row r="37" spans="2:64" ht="19.5" x14ac:dyDescent="0.35">
      <c r="B37" s="45"/>
      <c r="G37" s="3"/>
      <c r="H37" s="3"/>
      <c r="I37" s="3"/>
      <c r="J37" s="3"/>
      <c r="L37" s="3"/>
      <c r="AB37" s="16"/>
      <c r="AN37" s="16"/>
      <c r="AZ37" s="16"/>
      <c r="BA37" s="17"/>
      <c r="BL37" s="16"/>
    </row>
    <row r="38" spans="2:64" ht="19.5" x14ac:dyDescent="0.35">
      <c r="B38" s="45"/>
      <c r="G38" s="3"/>
      <c r="H38" s="3"/>
      <c r="I38" s="3"/>
      <c r="J38" s="3"/>
      <c r="AB38" s="16"/>
      <c r="AN38" s="16"/>
      <c r="AZ38" s="16"/>
      <c r="BA38" s="17"/>
      <c r="BL38" s="16"/>
    </row>
    <row r="39" spans="2:64" ht="19.5" x14ac:dyDescent="0.35">
      <c r="B39" s="51"/>
      <c r="F39" s="3"/>
      <c r="G39" s="3"/>
      <c r="H39" s="3"/>
      <c r="I39" s="3"/>
      <c r="J39" s="3"/>
      <c r="AB39" s="16"/>
      <c r="AN39" s="16"/>
      <c r="AZ39" s="16"/>
      <c r="BA39" s="17"/>
      <c r="BL39" s="16"/>
    </row>
    <row r="40" spans="2:64" ht="19.5" x14ac:dyDescent="0.35">
      <c r="B40" s="45"/>
      <c r="F40" s="3"/>
      <c r="G40" s="3"/>
      <c r="H40" s="3"/>
      <c r="I40" s="3"/>
      <c r="J40" s="3"/>
      <c r="AB40" s="16"/>
      <c r="AN40" s="16"/>
      <c r="AZ40" s="16"/>
      <c r="BA40" s="17"/>
      <c r="BL40" s="16"/>
    </row>
    <row r="41" spans="2:64" ht="19.5" x14ac:dyDescent="0.35">
      <c r="B41" s="45"/>
      <c r="G41" s="3"/>
      <c r="H41" s="3"/>
      <c r="I41" s="3"/>
      <c r="J41" s="3"/>
      <c r="AB41" s="16"/>
      <c r="AN41" s="16"/>
      <c r="AZ41" s="16"/>
      <c r="BA41" s="17"/>
      <c r="BL41" s="16"/>
    </row>
    <row r="42" spans="2:64" ht="19.5" x14ac:dyDescent="0.35">
      <c r="B42" s="51"/>
      <c r="G42" s="3"/>
      <c r="H42" s="3"/>
      <c r="I42" s="3"/>
      <c r="J42" s="3"/>
      <c r="AB42" s="16"/>
      <c r="AN42" s="16"/>
      <c r="AZ42" s="16"/>
      <c r="BA42" s="17"/>
      <c r="BL42" s="16"/>
    </row>
    <row r="43" spans="2:64" ht="19.5" x14ac:dyDescent="0.35">
      <c r="B43" s="45"/>
      <c r="G43" s="3"/>
      <c r="H43" s="3"/>
      <c r="I43" s="3"/>
      <c r="J43" s="3"/>
      <c r="AB43" s="16"/>
      <c r="AN43" s="16"/>
      <c r="AZ43" s="16"/>
      <c r="BA43" s="17"/>
      <c r="BL43" s="16"/>
    </row>
    <row r="44" spans="2:64" ht="19.5" x14ac:dyDescent="0.35">
      <c r="B44" s="45"/>
      <c r="G44" s="3"/>
      <c r="H44" s="3"/>
      <c r="I44" s="3"/>
      <c r="J44" s="3"/>
      <c r="AB44" s="16"/>
      <c r="AN44" s="16"/>
    </row>
    <row r="45" spans="2:64" ht="19.5" x14ac:dyDescent="0.35">
      <c r="B45" s="45"/>
      <c r="G45" s="3"/>
      <c r="H45" s="3"/>
      <c r="I45" s="3"/>
      <c r="J45" s="3"/>
      <c r="AB45" s="16"/>
      <c r="AN45" s="16"/>
    </row>
    <row r="46" spans="2:64" ht="19.5" x14ac:dyDescent="0.35">
      <c r="B46" s="51"/>
      <c r="E46" s="3"/>
      <c r="F46" s="3"/>
      <c r="G46" s="3"/>
      <c r="H46" s="3"/>
      <c r="I46" s="3"/>
      <c r="J46" s="3"/>
      <c r="AB46" s="16"/>
      <c r="AN46" s="16"/>
    </row>
  </sheetData>
  <mergeCells count="21">
    <mergeCell ref="HL4:HW4"/>
    <mergeCell ref="GZ4:HK4"/>
    <mergeCell ref="GN4:GY4"/>
    <mergeCell ref="GB4:GM4"/>
    <mergeCell ref="FP4:GA4"/>
    <mergeCell ref="C4:C5"/>
    <mergeCell ref="D4:O4"/>
    <mergeCell ref="P4:AA4"/>
    <mergeCell ref="AB4:AM4"/>
    <mergeCell ref="BX4:CI4"/>
    <mergeCell ref="AN4:AY4"/>
    <mergeCell ref="AZ4:BK4"/>
    <mergeCell ref="BL4:BW4"/>
    <mergeCell ref="FD4:FO4"/>
    <mergeCell ref="ER4:FC4"/>
    <mergeCell ref="F33:M33"/>
    <mergeCell ref="CJ4:CU4"/>
    <mergeCell ref="EF4:EQ4"/>
    <mergeCell ref="DT4:EE4"/>
    <mergeCell ref="DH4:DS4"/>
    <mergeCell ref="CV4:D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2024-12-26T09:21:38Z</dcterms:modified>
</cp:coreProperties>
</file>